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50" yWindow="15" windowWidth="19155" windowHeight="11670" tabRatio="690" activeTab="1"/>
  </bookViews>
  <sheets>
    <sheet name="RE1" sheetId="14" r:id="rId1"/>
    <sheet name="RE1_Besetzung" sheetId="11" r:id="rId2"/>
    <sheet name="Fahrplan-Bus" sheetId="7" r:id="rId3"/>
  </sheets>
  <definedNames>
    <definedName name="_xlnm.Print_Area" localSheetId="2">'Fahrplan-Bus'!$B$1:$O$40</definedName>
    <definedName name="_xlnm.Print_Area" localSheetId="0">'RE1'!$A$1:$AD$65</definedName>
    <definedName name="_xlnm.Print_Area" localSheetId="1">RE1_Besetzung!$A$1:$AD$67</definedName>
    <definedName name="_xlnm.Print_Titles" localSheetId="2">'Fahrplan-Bus'!$B:$D</definedName>
    <definedName name="_xlnm.Print_Titles" localSheetId="0">'RE1'!$A:$C</definedName>
    <definedName name="_xlnm.Print_Titles" localSheetId="1">RE1_Besetzung!$A:$C</definedName>
  </definedNames>
  <calcPr calcId="145621"/>
</workbook>
</file>

<file path=xl/calcChain.xml><?xml version="1.0" encoding="utf-8"?>
<calcChain xmlns="http://schemas.openxmlformats.org/spreadsheetml/2006/main">
  <c r="O55" i="14" l="1"/>
  <c r="R55" i="14" s="1"/>
  <c r="O54" i="14"/>
  <c r="R54" i="14" s="1"/>
  <c r="O52" i="14"/>
  <c r="R52" i="14" s="1"/>
  <c r="O51" i="14"/>
  <c r="R51" i="14" s="1"/>
  <c r="O50" i="14"/>
  <c r="R50" i="14" s="1"/>
  <c r="O49" i="14"/>
  <c r="R49" i="14" s="1"/>
  <c r="O48" i="14"/>
  <c r="R48" i="14" s="1"/>
  <c r="O47" i="14"/>
  <c r="R47" i="14" s="1"/>
  <c r="P42" i="14"/>
  <c r="S42" i="14" s="1"/>
  <c r="S41" i="14"/>
  <c r="R41" i="14"/>
  <c r="O41" i="14"/>
  <c r="M41" i="14"/>
  <c r="M42" i="14" s="1"/>
  <c r="M43" i="14" s="1"/>
  <c r="M44" i="14" s="1"/>
  <c r="M45" i="14" s="1"/>
  <c r="M46" i="14" s="1"/>
  <c r="M47" i="14" s="1"/>
  <c r="O30" i="14"/>
  <c r="R30" i="14" s="1"/>
  <c r="N30" i="14"/>
  <c r="T30" i="14" s="1"/>
  <c r="D30" i="14"/>
  <c r="O29" i="14"/>
  <c r="R29" i="14" s="1"/>
  <c r="O28" i="14"/>
  <c r="R28" i="14" s="1"/>
  <c r="O27" i="14"/>
  <c r="R27" i="14" s="1"/>
  <c r="O26" i="14"/>
  <c r="R26" i="14" s="1"/>
  <c r="O25" i="14"/>
  <c r="R25" i="14" s="1"/>
  <c r="O24" i="14"/>
  <c r="R24" i="14" s="1"/>
  <c r="N24" i="14"/>
  <c r="T24" i="14" s="1"/>
  <c r="D24" i="14"/>
  <c r="D23" i="14"/>
  <c r="D22" i="14"/>
  <c r="D21" i="14"/>
  <c r="D20" i="14"/>
  <c r="D19" i="14"/>
  <c r="D17" i="14"/>
  <c r="D16" i="14"/>
  <c r="M45" i="11"/>
  <c r="M46" i="11" s="1"/>
  <c r="M47" i="11" s="1"/>
  <c r="M48" i="11" s="1"/>
  <c r="M49" i="11" s="1"/>
  <c r="M44" i="11"/>
  <c r="M43" i="11"/>
  <c r="P43" i="14" l="1"/>
  <c r="P44" i="14" s="1"/>
  <c r="P45" i="14" s="1"/>
  <c r="S44" i="14" l="1"/>
  <c r="S43" i="14"/>
  <c r="P46" i="14"/>
  <c r="S45" i="14"/>
  <c r="P47" i="14" l="1"/>
  <c r="S47" i="14" s="1"/>
  <c r="S46" i="14"/>
  <c r="O57" i="11"/>
  <c r="R57" i="11" s="1"/>
  <c r="O56" i="11"/>
  <c r="R56" i="11" s="1"/>
  <c r="O54" i="11"/>
  <c r="R54" i="11" s="1"/>
  <c r="O53" i="11"/>
  <c r="R53" i="11" s="1"/>
  <c r="O52" i="11"/>
  <c r="R52" i="11" s="1"/>
  <c r="O51" i="11"/>
  <c r="R51" i="11" s="1"/>
  <c r="R50" i="11"/>
  <c r="O50" i="11"/>
  <c r="O49" i="11"/>
  <c r="R49" i="11" s="1"/>
  <c r="P44" i="11"/>
  <c r="P45" i="11" s="1"/>
  <c r="S43" i="11"/>
  <c r="O43" i="11"/>
  <c r="R43" i="11" s="1"/>
  <c r="P46" i="11" l="1"/>
  <c r="S45" i="11"/>
  <c r="S44" i="11"/>
  <c r="P47" i="11" l="1"/>
  <c r="S46" i="11"/>
  <c r="P48" i="11" l="1"/>
  <c r="S47" i="11"/>
  <c r="S48" i="11" l="1"/>
  <c r="P49" i="11"/>
  <c r="H26" i="7"/>
  <c r="H27" i="7" s="1"/>
  <c r="H28" i="7" s="1"/>
  <c r="H29" i="7" s="1"/>
  <c r="H30" i="7" s="1"/>
  <c r="H31" i="7" s="1"/>
  <c r="O31" i="11"/>
  <c r="R31" i="11" s="1"/>
  <c r="N31" i="11"/>
  <c r="T31" i="11" s="1"/>
  <c r="D31" i="11"/>
  <c r="O30" i="11"/>
  <c r="R30" i="11" s="1"/>
  <c r="O29" i="11"/>
  <c r="R29" i="11" s="1"/>
  <c r="O28" i="11"/>
  <c r="R28" i="11" s="1"/>
  <c r="O27" i="11"/>
  <c r="R27" i="11" s="1"/>
  <c r="O26" i="11"/>
  <c r="R26" i="11" s="1"/>
  <c r="R25" i="11"/>
  <c r="O25" i="11"/>
  <c r="N25" i="11"/>
  <c r="T25" i="11" s="1"/>
  <c r="D25" i="11"/>
  <c r="D24" i="11"/>
  <c r="D23" i="11"/>
  <c r="D22" i="11"/>
  <c r="D21" i="11"/>
  <c r="D20" i="11"/>
  <c r="D18" i="11"/>
  <c r="D17" i="11"/>
  <c r="S49" i="11" l="1"/>
</calcChain>
</file>

<file path=xl/sharedStrings.xml><?xml version="1.0" encoding="utf-8"?>
<sst xmlns="http://schemas.openxmlformats.org/spreadsheetml/2006/main" count="915" uniqueCount="61">
  <si>
    <t>an</t>
  </si>
  <si>
    <t>ab</t>
  </si>
  <si>
    <t>|</t>
  </si>
  <si>
    <t>Frankfurt (Oder)</t>
  </si>
  <si>
    <t>Frankfurt (Oder)-Rosengarten</t>
  </si>
  <si>
    <t>Pillgram</t>
  </si>
  <si>
    <t>Jacobsdorf</t>
  </si>
  <si>
    <t>Briesen (Mark)</t>
  </si>
  <si>
    <t>Berkenbrück</t>
  </si>
  <si>
    <t>Fürstenwalde (Spree)</t>
  </si>
  <si>
    <t>Hangelsberg</t>
  </si>
  <si>
    <t>Fangschleuse</t>
  </si>
  <si>
    <t>Erkner</t>
  </si>
  <si>
    <t>Berlin Ostbahnhof</t>
  </si>
  <si>
    <t>Buseinsatz</t>
  </si>
  <si>
    <t>Kundendialog DB Regio Nordost: Telefon 0331-235-6881</t>
  </si>
  <si>
    <t>Ausfall | Ersatz durch Bus</t>
  </si>
  <si>
    <t>RE1</t>
  </si>
  <si>
    <t>Liniennummer</t>
  </si>
  <si>
    <t>Fahrtennummer</t>
  </si>
  <si>
    <t>Verkehrshinweise</t>
  </si>
  <si>
    <t>Kommt aus</t>
  </si>
  <si>
    <t>Weiter nach</t>
  </si>
  <si>
    <t xml:space="preserve">In den Bussen des Ersatzverkehrs ist die Beförderung von Fahrrädern, Rollstühlen und Kinderwagen nur eingeschränkt möglich, wobei Fahrräder Nachrang haben. </t>
  </si>
  <si>
    <t>Das Buspersonal entscheidet im Einzelfall über die Fahrradmitnahme. Bitte lösen Sie vor Fahrtantritt eine Fahrkarte am DB Automaten oder in der App DB Navigator.</t>
  </si>
  <si>
    <t>Bf, Vorplatz</t>
  </si>
  <si>
    <t>Hst. ZOB</t>
  </si>
  <si>
    <t>Hst. Schulstraße (Bus 434)</t>
  </si>
  <si>
    <t>Bf, Vorplatz, Bussteig 5</t>
  </si>
  <si>
    <t>Bf, Bahnhofstraße (Bus 434)</t>
  </si>
  <si>
    <t>Bf, Hauptstraße (Bus 434)</t>
  </si>
  <si>
    <t></t>
  </si>
  <si>
    <t>Ersatz durch Bus</t>
  </si>
  <si>
    <t>Berlin Ostkreuz</t>
  </si>
  <si>
    <t>Weitere Informationen unter www.deutschebahn.com/bauinfos oder www.bahn.de, sowie in den Bahnhöfen.</t>
  </si>
  <si>
    <t>RE</t>
  </si>
  <si>
    <t>Ausfall</t>
  </si>
  <si>
    <t>?</t>
  </si>
  <si>
    <t>Berlin-Lichtenberg</t>
  </si>
  <si>
    <t>I</t>
  </si>
  <si>
    <t>b</t>
  </si>
  <si>
    <t>Ankunft RE1 aus Ri. Berlin</t>
  </si>
  <si>
    <r>
      <t xml:space="preserve">Frankfurt (Oder) </t>
    </r>
    <r>
      <rPr>
        <b/>
        <sz val="10"/>
        <color rgb="FFFF0000"/>
        <rFont val="Wingdings 3"/>
        <family val="1"/>
        <charset val="2"/>
      </rPr>
      <t>u</t>
    </r>
    <r>
      <rPr>
        <b/>
        <sz val="10"/>
        <color rgb="FFFF0000"/>
        <rFont val="Arial"/>
        <family val="2"/>
      </rPr>
      <t xml:space="preserve"> Fürstenwalde (Spree) </t>
    </r>
  </si>
  <si>
    <r>
      <t xml:space="preserve">Fürstenwalde (Spree) </t>
    </r>
    <r>
      <rPr>
        <b/>
        <sz val="10"/>
        <color rgb="FFFF0000"/>
        <rFont val="Wingdings 3"/>
        <family val="1"/>
        <charset val="2"/>
      </rPr>
      <t>u</t>
    </r>
    <r>
      <rPr>
        <b/>
        <sz val="10"/>
        <color rgb="FFFF0000"/>
        <rFont val="Arial"/>
        <family val="2"/>
      </rPr>
      <t xml:space="preserve"> Frankfurt (Oder) </t>
    </r>
  </si>
  <si>
    <t xml:space="preserve">Anschluss an RE1 Ri. Berlin </t>
  </si>
  <si>
    <t>02.              04.</t>
  </si>
  <si>
    <t>RB91</t>
  </si>
  <si>
    <t>Zielona G</t>
  </si>
  <si>
    <t>veränderte Fahrzeit</t>
  </si>
  <si>
    <t>Zwischen Fürstenwalde und Frankfurt fallen einzelne Züge aus. Es besteht Ersatzverkehr mit Bussen. Bitte nutzen Sie auch den Folgetakt.</t>
  </si>
  <si>
    <t>RB</t>
  </si>
  <si>
    <t>RE1 + RB91</t>
  </si>
  <si>
    <t>01.</t>
  </si>
  <si>
    <t>Berlin</t>
  </si>
  <si>
    <t xml:space="preserve">01.11.2018 (Do), ca. 8:00 Uhr bis 15:00 Uhr </t>
  </si>
  <si>
    <r>
      <t xml:space="preserve">(Berlin-Lichtenberg) </t>
    </r>
    <r>
      <rPr>
        <b/>
        <sz val="15"/>
        <rFont val="Wingdings 3"/>
        <family val="1"/>
        <charset val="2"/>
      </rPr>
      <t>tu</t>
    </r>
    <r>
      <rPr>
        <b/>
        <sz val="15"/>
        <rFont val="Arial"/>
        <family val="2"/>
      </rPr>
      <t xml:space="preserve"> Fürstenwalde (Spree) </t>
    </r>
    <r>
      <rPr>
        <b/>
        <sz val="15"/>
        <rFont val="Wingdings 3"/>
        <family val="1"/>
        <charset val="2"/>
      </rPr>
      <t>tu</t>
    </r>
    <r>
      <rPr>
        <b/>
        <sz val="15"/>
        <rFont val="Arial"/>
        <family val="2"/>
      </rPr>
      <t xml:space="preserve"> Frankfurt (Oder)</t>
    </r>
  </si>
  <si>
    <t>Grund: Arbeiten an LST-Anlagen Inspektion</t>
  </si>
  <si>
    <t>Fplo 14438 | Stand 18.10.2018 | Jä</t>
  </si>
  <si>
    <t xml:space="preserve">01.11.2018 (Do),  ca. 8:00 Uhr bis 15:00 Uhr </t>
  </si>
  <si>
    <t>3112/
93112</t>
  </si>
  <si>
    <r>
      <t xml:space="preserve">(Berlin-Lichtenberg ) </t>
    </r>
    <r>
      <rPr>
        <b/>
        <sz val="15"/>
        <rFont val="Wingdings 3"/>
        <family val="1"/>
        <charset val="2"/>
      </rPr>
      <t>tu</t>
    </r>
    <r>
      <rPr>
        <b/>
        <sz val="15"/>
        <rFont val="Arial"/>
        <family val="2"/>
      </rPr>
      <t xml:space="preserve"> Fürstenwalde (Spree) </t>
    </r>
    <r>
      <rPr>
        <b/>
        <sz val="15"/>
        <rFont val="Wingdings 3"/>
        <family val="1"/>
        <charset val="2"/>
      </rPr>
      <t>tu</t>
    </r>
    <r>
      <rPr>
        <b/>
        <sz val="15"/>
        <rFont val="Arial"/>
        <family val="2"/>
      </rPr>
      <t xml:space="preserve"> Frankfurt (Oder)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</si>
</sst>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h:mm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mit PPSFR-Erweiterungen"/>
      <family val="2"/>
    </font>
    <font>
      <sz val="10"/>
      <name val="Arial"/>
      <family val="2"/>
    </font>
    <font>
      <sz val="10"/>
      <name val="DB Offi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b/>
      <sz val="10"/>
      <name val="DB Office"/>
      <family val="2"/>
    </font>
    <font>
      <sz val="16"/>
      <name val="DB Office"/>
      <family val="2"/>
    </font>
    <font>
      <b/>
      <sz val="8"/>
      <color rgb="FFC00000"/>
      <name val="Arial"/>
      <family val="2"/>
    </font>
    <font>
      <sz val="15"/>
      <color rgb="FF000000"/>
      <name val="Arial"/>
      <family val="2"/>
    </font>
    <font>
      <b/>
      <sz val="10"/>
      <color theme="0"/>
      <name val="Arial"/>
      <family val="2"/>
    </font>
    <font>
      <b/>
      <sz val="8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5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Wingdings 3"/>
      <family val="1"/>
      <charset val="2"/>
    </font>
    <font>
      <i/>
      <sz val="7"/>
      <color indexed="8"/>
      <name val="Arial"/>
      <family val="2"/>
    </font>
    <font>
      <i/>
      <sz val="7"/>
      <name val="Arial"/>
      <family val="2"/>
    </font>
    <font>
      <sz val="10"/>
      <color rgb="FFCC00CC"/>
      <name val="TransitProdukt"/>
      <family val="5"/>
    </font>
    <font>
      <b/>
      <sz val="10"/>
      <name val="Arial"/>
      <family val="2"/>
    </font>
    <font>
      <b/>
      <sz val="10"/>
      <color rgb="FFFF0000"/>
      <name val="Wingdings 3"/>
      <family val="1"/>
      <charset val="2"/>
    </font>
    <font>
      <sz val="10"/>
      <color rgb="FFC00000"/>
      <name val="Arial"/>
      <family val="2"/>
    </font>
    <font>
      <sz val="8"/>
      <name val="Arial mit PPSFR-Erweiterungen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5"/>
      <name val="Wingdings 3"/>
      <family val="1"/>
      <charset val="2"/>
    </font>
    <font>
      <b/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51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 applyFill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12" fillId="0" borderId="0" xfId="0" applyFont="1"/>
    <xf numFmtId="0" fontId="4" fillId="0" borderId="0" xfId="0" applyFont="1" applyFill="1"/>
    <xf numFmtId="0" fontId="4" fillId="0" borderId="10" xfId="0" applyFont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8" fillId="0" borderId="0" xfId="0" applyFont="1" applyFill="1"/>
    <xf numFmtId="0" fontId="2" fillId="0" borderId="0" xfId="0" applyFont="1"/>
    <xf numFmtId="0" fontId="9" fillId="0" borderId="0" xfId="0" applyFont="1" applyFill="1" applyAlignment="1">
      <alignment horizontal="center"/>
    </xf>
    <xf numFmtId="164" fontId="10" fillId="0" borderId="6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20" fillId="0" borderId="0" xfId="0" applyFont="1" applyAlignment="1">
      <alignment horizontal="left" vertical="center" readingOrder="1"/>
    </xf>
    <xf numFmtId="0" fontId="21" fillId="0" borderId="0" xfId="0" applyFont="1" applyAlignment="1">
      <alignment horizontal="left" vertical="center" readingOrder="1"/>
    </xf>
    <xf numFmtId="0" fontId="4" fillId="4" borderId="0" xfId="0" applyFont="1" applyFill="1"/>
    <xf numFmtId="0" fontId="13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7" fillId="4" borderId="0" xfId="0" applyFont="1" applyFill="1" applyAlignment="1">
      <alignment horizontal="left" vertical="center" readingOrder="1"/>
    </xf>
    <xf numFmtId="0" fontId="4" fillId="6" borderId="0" xfId="0" applyFont="1" applyFill="1"/>
    <xf numFmtId="0" fontId="4" fillId="6" borderId="0" xfId="0" applyFont="1" applyFill="1" applyAlignment="1">
      <alignment horizontal="center"/>
    </xf>
    <xf numFmtId="0" fontId="22" fillId="4" borderId="0" xfId="0" applyFont="1" applyFill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3" fillId="0" borderId="9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2" fillId="0" borderId="28" xfId="0" applyFont="1" applyFill="1" applyBorder="1" applyAlignment="1">
      <alignment horizontal="center" vertical="top"/>
    </xf>
    <xf numFmtId="164" fontId="11" fillId="4" borderId="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4" fontId="10" fillId="0" borderId="8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25" fillId="2" borderId="5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0" fontId="19" fillId="0" borderId="23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8" fillId="0" borderId="0" xfId="0" applyFont="1" applyFill="1" applyBorder="1"/>
    <xf numFmtId="164" fontId="10" fillId="0" borderId="0" xfId="0" applyNumberFormat="1" applyFont="1" applyFill="1" applyBorder="1" applyAlignment="1">
      <alignment horizontal="center" vertical="center"/>
    </xf>
    <xf numFmtId="164" fontId="10" fillId="0" borderId="30" xfId="0" applyNumberFormat="1" applyFont="1" applyFill="1" applyBorder="1" applyAlignment="1">
      <alignment horizontal="center" vertical="center"/>
    </xf>
    <xf numFmtId="164" fontId="11" fillId="4" borderId="5" xfId="0" applyNumberFormat="1" applyFont="1" applyFill="1" applyBorder="1" applyAlignment="1">
      <alignment horizontal="center" vertical="center"/>
    </xf>
    <xf numFmtId="164" fontId="11" fillId="4" borderId="19" xfId="0" applyNumberFormat="1" applyFont="1" applyFill="1" applyBorder="1" applyAlignment="1">
      <alignment horizontal="center" vertical="center"/>
    </xf>
    <xf numFmtId="0" fontId="26" fillId="0" borderId="5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4" fontId="25" fillId="2" borderId="6" xfId="0" applyNumberFormat="1" applyFont="1" applyFill="1" applyBorder="1" applyAlignment="1">
      <alignment horizontal="center" vertical="center"/>
    </xf>
    <xf numFmtId="164" fontId="25" fillId="2" borderId="8" xfId="0" applyNumberFormat="1" applyFont="1" applyFill="1" applyBorder="1" applyAlignment="1">
      <alignment horizontal="center" vertical="center"/>
    </xf>
    <xf numFmtId="164" fontId="25" fillId="2" borderId="0" xfId="0" applyNumberFormat="1" applyFont="1" applyFill="1" applyBorder="1" applyAlignment="1">
      <alignment horizontal="center" vertical="center"/>
    </xf>
    <xf numFmtId="164" fontId="25" fillId="2" borderId="32" xfId="0" applyNumberFormat="1" applyFont="1" applyFill="1" applyBorder="1" applyAlignment="1">
      <alignment horizontal="center" vertical="center"/>
    </xf>
    <xf numFmtId="164" fontId="10" fillId="0" borderId="32" xfId="0" applyNumberFormat="1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>
      <alignment horizontal="center" vertical="center"/>
    </xf>
    <xf numFmtId="0" fontId="27" fillId="5" borderId="23" xfId="0" applyFont="1" applyFill="1" applyBorder="1" applyAlignment="1">
      <alignment horizontal="left" vertical="center"/>
    </xf>
    <xf numFmtId="0" fontId="27" fillId="5" borderId="21" xfId="0" applyFont="1" applyFill="1" applyBorder="1" applyAlignment="1">
      <alignment horizontal="left" vertical="center"/>
    </xf>
    <xf numFmtId="0" fontId="28" fillId="5" borderId="22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164" fontId="8" fillId="0" borderId="0" xfId="0" applyNumberFormat="1" applyFont="1"/>
    <xf numFmtId="0" fontId="18" fillId="3" borderId="25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7" fillId="5" borderId="22" xfId="0" applyFont="1" applyFill="1" applyBorder="1" applyAlignment="1">
      <alignment horizontal="center" vertical="center"/>
    </xf>
    <xf numFmtId="0" fontId="27" fillId="5" borderId="24" xfId="0" applyFont="1" applyFill="1" applyBorder="1" applyAlignment="1">
      <alignment horizontal="center" vertical="center"/>
    </xf>
    <xf numFmtId="0" fontId="27" fillId="5" borderId="2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left"/>
    </xf>
    <xf numFmtId="0" fontId="23" fillId="0" borderId="39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164" fontId="23" fillId="5" borderId="20" xfId="0" applyNumberFormat="1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left" vertical="center"/>
    </xf>
    <xf numFmtId="0" fontId="23" fillId="5" borderId="21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center" vertical="center"/>
    </xf>
    <xf numFmtId="164" fontId="23" fillId="5" borderId="25" xfId="0" applyNumberFormat="1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top"/>
    </xf>
    <xf numFmtId="0" fontId="29" fillId="0" borderId="31" xfId="0" applyFont="1" applyFill="1" applyBorder="1" applyAlignment="1">
      <alignment horizontal="center" vertical="top"/>
    </xf>
    <xf numFmtId="0" fontId="11" fillId="0" borderId="4" xfId="0" applyFont="1" applyBorder="1" applyAlignment="1">
      <alignment horizontal="left"/>
    </xf>
    <xf numFmtId="0" fontId="30" fillId="0" borderId="6" xfId="0" applyFont="1" applyBorder="1" applyAlignment="1">
      <alignment horizontal="center"/>
    </xf>
    <xf numFmtId="0" fontId="25" fillId="0" borderId="0" xfId="0" applyFont="1" applyFill="1"/>
    <xf numFmtId="0" fontId="19" fillId="0" borderId="38" xfId="0" applyFont="1" applyFill="1" applyBorder="1" applyAlignment="1">
      <alignment horizontal="center" vertical="center" wrapText="1"/>
    </xf>
    <xf numFmtId="0" fontId="23" fillId="5" borderId="39" xfId="0" applyFont="1" applyFill="1" applyBorder="1" applyAlignment="1">
      <alignment horizontal="left" vertical="center"/>
    </xf>
    <xf numFmtId="0" fontId="23" fillId="5" borderId="40" xfId="0" applyFont="1" applyFill="1" applyBorder="1" applyAlignment="1">
      <alignment horizontal="left" vertical="center"/>
    </xf>
    <xf numFmtId="0" fontId="2" fillId="5" borderId="41" xfId="0" applyFont="1" applyFill="1" applyBorder="1" applyAlignment="1">
      <alignment horizontal="center" vertical="center"/>
    </xf>
    <xf numFmtId="164" fontId="23" fillId="5" borderId="41" xfId="0" applyNumberFormat="1" applyFont="1" applyFill="1" applyBorder="1" applyAlignment="1">
      <alignment horizontal="center" vertical="center"/>
    </xf>
    <xf numFmtId="164" fontId="23" fillId="5" borderId="44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164" fontId="11" fillId="0" borderId="26" xfId="0" applyNumberFormat="1" applyFont="1" applyFill="1" applyBorder="1" applyAlignment="1">
      <alignment horizontal="center" vertical="center"/>
    </xf>
    <xf numFmtId="164" fontId="11" fillId="0" borderId="30" xfId="0" applyNumberFormat="1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164" fontId="25" fillId="2" borderId="26" xfId="0" applyNumberFormat="1" applyFont="1" applyFill="1" applyBorder="1" applyAlignment="1">
      <alignment horizontal="center" vertical="center"/>
    </xf>
    <xf numFmtId="164" fontId="25" fillId="2" borderId="30" xfId="0" applyNumberFormat="1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4" fillId="0" borderId="33" xfId="2" applyNumberFormat="1" applyFont="1" applyFill="1" applyBorder="1" applyAlignment="1">
      <alignment horizontal="center" vertical="center"/>
    </xf>
    <xf numFmtId="164" fontId="4" fillId="0" borderId="26" xfId="2" applyNumberFormat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4" fillId="0" borderId="45" xfId="0" applyFont="1" applyBorder="1" applyAlignment="1">
      <alignment horizontal="center"/>
    </xf>
    <xf numFmtId="164" fontId="11" fillId="4" borderId="46" xfId="0" applyNumberFormat="1" applyFont="1" applyFill="1" applyBorder="1" applyAlignment="1">
      <alignment horizontal="center" vertical="center"/>
    </xf>
    <xf numFmtId="164" fontId="25" fillId="2" borderId="51" xfId="0" applyNumberFormat="1" applyFont="1" applyFill="1" applyBorder="1" applyAlignment="1">
      <alignment horizontal="center" vertical="center"/>
    </xf>
    <xf numFmtId="164" fontId="10" fillId="0" borderId="33" xfId="0" applyNumberFormat="1" applyFont="1" applyFill="1" applyBorder="1" applyAlignment="1">
      <alignment horizontal="center" vertical="center"/>
    </xf>
    <xf numFmtId="164" fontId="25" fillId="2" borderId="52" xfId="0" applyNumberFormat="1" applyFont="1" applyFill="1" applyBorder="1" applyAlignment="1">
      <alignment horizontal="center" vertical="center"/>
    </xf>
    <xf numFmtId="164" fontId="10" fillId="0" borderId="51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top"/>
    </xf>
    <xf numFmtId="164" fontId="25" fillId="2" borderId="33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27" fillId="5" borderId="4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164" fontId="10" fillId="0" borderId="46" xfId="0" applyNumberFormat="1" applyFont="1" applyFill="1" applyBorder="1" applyAlignment="1">
      <alignment horizontal="center" vertical="center"/>
    </xf>
    <xf numFmtId="164" fontId="25" fillId="0" borderId="46" xfId="0" applyNumberFormat="1" applyFont="1" applyFill="1" applyBorder="1" applyAlignment="1">
      <alignment horizontal="center" vertical="center"/>
    </xf>
    <xf numFmtId="20" fontId="34" fillId="0" borderId="26" xfId="0" applyNumberFormat="1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32" fillId="0" borderId="0" xfId="0" applyFont="1"/>
    <xf numFmtId="164" fontId="10" fillId="0" borderId="33" xfId="0" applyNumberFormat="1" applyFont="1" applyFill="1" applyBorder="1" applyAlignment="1">
      <alignment horizontal="center" vertical="center" textRotation="90"/>
    </xf>
    <xf numFmtId="0" fontId="10" fillId="0" borderId="50" xfId="0" applyFont="1" applyFill="1" applyBorder="1" applyAlignment="1">
      <alignment horizontal="left"/>
    </xf>
    <xf numFmtId="0" fontId="4" fillId="0" borderId="51" xfId="0" applyFont="1" applyBorder="1" applyAlignment="1">
      <alignment horizontal="center"/>
    </xf>
    <xf numFmtId="164" fontId="11" fillId="0" borderId="51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5" fontId="10" fillId="0" borderId="19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65" fontId="10" fillId="0" borderId="8" xfId="0" applyNumberFormat="1" applyFont="1" applyFill="1" applyBorder="1" applyAlignment="1">
      <alignment horizontal="center" vertical="center"/>
    </xf>
    <xf numFmtId="164" fontId="10" fillId="8" borderId="46" xfId="0" applyNumberFormat="1" applyFont="1" applyFill="1" applyBorder="1" applyAlignment="1">
      <alignment horizontal="center" vertical="center"/>
    </xf>
    <xf numFmtId="164" fontId="10" fillId="8" borderId="5" xfId="0" applyNumberFormat="1" applyFont="1" applyFill="1" applyBorder="1" applyAlignment="1">
      <alignment horizontal="center" vertical="center"/>
    </xf>
    <xf numFmtId="0" fontId="2" fillId="4" borderId="31" xfId="0" applyFont="1" applyFill="1" applyBorder="1"/>
    <xf numFmtId="0" fontId="2" fillId="4" borderId="42" xfId="0" applyFont="1" applyFill="1" applyBorder="1"/>
    <xf numFmtId="0" fontId="2" fillId="8" borderId="18" xfId="0" applyFont="1" applyFill="1" applyBorder="1"/>
    <xf numFmtId="0" fontId="4" fillId="8" borderId="7" xfId="0" applyFont="1" applyFill="1" applyBorder="1"/>
    <xf numFmtId="0" fontId="19" fillId="0" borderId="1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top"/>
    </xf>
    <xf numFmtId="165" fontId="10" fillId="0" borderId="30" xfId="0" applyNumberFormat="1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1" fillId="0" borderId="32" xfId="0" applyNumberFormat="1" applyFont="1" applyFill="1" applyBorder="1" applyAlignment="1">
      <alignment horizontal="center" vertical="center"/>
    </xf>
    <xf numFmtId="164" fontId="26" fillId="0" borderId="32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center" vertical="center"/>
    </xf>
    <xf numFmtId="164" fontId="11" fillId="0" borderId="52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164" fontId="10" fillId="8" borderId="30" xfId="0" applyNumberFormat="1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18" fillId="3" borderId="23" xfId="0" applyFont="1" applyFill="1" applyBorder="1" applyAlignment="1"/>
    <xf numFmtId="0" fontId="27" fillId="5" borderId="2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164" fontId="25" fillId="2" borderId="45" xfId="0" applyNumberFormat="1" applyFont="1" applyFill="1" applyBorder="1" applyAlignment="1">
      <alignment horizontal="center" vertical="center"/>
    </xf>
    <xf numFmtId="164" fontId="25" fillId="2" borderId="14" xfId="0" applyNumberFormat="1" applyFont="1" applyFill="1" applyBorder="1" applyAlignment="1">
      <alignment horizontal="center" vertical="center"/>
    </xf>
    <xf numFmtId="164" fontId="25" fillId="2" borderId="10" xfId="0" applyNumberFormat="1" applyFont="1" applyFill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27" fillId="5" borderId="54" xfId="0" applyFont="1" applyFill="1" applyBorder="1" applyAlignment="1">
      <alignment horizontal="center" vertical="center"/>
    </xf>
    <xf numFmtId="164" fontId="10" fillId="0" borderId="49" xfId="0" applyNumberFormat="1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top"/>
    </xf>
    <xf numFmtId="164" fontId="10" fillId="8" borderId="26" xfId="0" applyNumberFormat="1" applyFont="1" applyFill="1" applyBorder="1" applyAlignment="1">
      <alignment horizontal="center" vertical="center"/>
    </xf>
    <xf numFmtId="164" fontId="10" fillId="8" borderId="0" xfId="0" applyNumberFormat="1" applyFont="1" applyFill="1" applyBorder="1" applyAlignment="1">
      <alignment horizontal="center" vertical="center"/>
    </xf>
    <xf numFmtId="164" fontId="10" fillId="8" borderId="32" xfId="0" applyNumberFormat="1" applyFont="1" applyFill="1" applyBorder="1" applyAlignment="1">
      <alignment horizontal="center" vertical="center"/>
    </xf>
    <xf numFmtId="0" fontId="18" fillId="3" borderId="25" xfId="0" applyFont="1" applyFill="1" applyBorder="1" applyAlignment="1"/>
    <xf numFmtId="0" fontId="19" fillId="9" borderId="29" xfId="0" applyFont="1" applyFill="1" applyBorder="1" applyAlignment="1">
      <alignment horizontal="center" vertical="center" wrapText="1"/>
    </xf>
    <xf numFmtId="0" fontId="16" fillId="10" borderId="23" xfId="0" applyFont="1" applyFill="1" applyBorder="1" applyAlignment="1">
      <alignment horizontal="left"/>
    </xf>
    <xf numFmtId="0" fontId="16" fillId="10" borderId="21" xfId="0" applyFont="1" applyFill="1" applyBorder="1" applyAlignment="1">
      <alignment horizontal="left"/>
    </xf>
    <xf numFmtId="0" fontId="16" fillId="10" borderId="22" xfId="0" applyFont="1" applyFill="1" applyBorder="1" applyAlignment="1">
      <alignment horizontal="left"/>
    </xf>
    <xf numFmtId="0" fontId="19" fillId="10" borderId="29" xfId="0" applyFont="1" applyFill="1" applyBorder="1" applyAlignment="1">
      <alignment horizontal="center" vertical="center" wrapText="1"/>
    </xf>
    <xf numFmtId="0" fontId="19" fillId="10" borderId="18" xfId="0" applyFont="1" applyFill="1" applyBorder="1" applyAlignment="1">
      <alignment horizontal="center" vertical="center" wrapText="1"/>
    </xf>
    <xf numFmtId="0" fontId="19" fillId="10" borderId="54" xfId="0" applyFont="1" applyFill="1" applyBorder="1" applyAlignment="1">
      <alignment horizontal="center" vertical="center" wrapText="1"/>
    </xf>
    <xf numFmtId="0" fontId="19" fillId="10" borderId="20" xfId="0" applyFont="1" applyFill="1" applyBorder="1" applyAlignment="1">
      <alignment horizontal="center" vertical="center" wrapText="1"/>
    </xf>
    <xf numFmtId="0" fontId="37" fillId="10" borderId="20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29" xfId="0" applyFont="1" applyFill="1" applyBorder="1" applyAlignment="1">
      <alignment horizontal="center" vertical="center" wrapText="1"/>
    </xf>
    <xf numFmtId="0" fontId="37" fillId="10" borderId="18" xfId="0" applyFont="1" applyFill="1" applyBorder="1" applyAlignment="1">
      <alignment horizontal="center" vertical="center" wrapText="1"/>
    </xf>
    <xf numFmtId="0" fontId="37" fillId="10" borderId="54" xfId="0" applyFont="1" applyFill="1" applyBorder="1" applyAlignment="1">
      <alignment horizontal="center" vertical="center" wrapText="1"/>
    </xf>
    <xf numFmtId="0" fontId="37" fillId="10" borderId="47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top"/>
    </xf>
    <xf numFmtId="0" fontId="23" fillId="5" borderId="22" xfId="0" applyFont="1" applyFill="1" applyBorder="1" applyAlignment="1">
      <alignment horizontal="center" vertical="center"/>
    </xf>
    <xf numFmtId="0" fontId="23" fillId="5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top" wrapText="1"/>
    </xf>
    <xf numFmtId="0" fontId="7" fillId="4" borderId="57" xfId="0" applyFont="1" applyFill="1" applyBorder="1" applyAlignment="1">
      <alignment horizontal="center" vertical="center"/>
    </xf>
    <xf numFmtId="0" fontId="37" fillId="10" borderId="43" xfId="0" applyFont="1" applyFill="1" applyBorder="1" applyAlignment="1">
      <alignment horizontal="center" vertical="center" wrapText="1"/>
    </xf>
    <xf numFmtId="164" fontId="10" fillId="8" borderId="33" xfId="0" applyNumberFormat="1" applyFont="1" applyFill="1" applyBorder="1" applyAlignment="1">
      <alignment horizontal="center" vertical="center"/>
    </xf>
    <xf numFmtId="164" fontId="10" fillId="9" borderId="26" xfId="0" applyNumberFormat="1" applyFont="1" applyFill="1" applyBorder="1" applyAlignment="1">
      <alignment horizontal="center" vertical="center"/>
    </xf>
    <xf numFmtId="164" fontId="23" fillId="5" borderId="31" xfId="0" applyNumberFormat="1" applyFont="1" applyFill="1" applyBorder="1" applyAlignment="1">
      <alignment horizontal="center" vertical="center"/>
    </xf>
    <xf numFmtId="164" fontId="11" fillId="9" borderId="6" xfId="0" applyNumberFormat="1" applyFont="1" applyFill="1" applyBorder="1" applyAlignment="1">
      <alignment horizontal="center" vertical="center"/>
    </xf>
    <xf numFmtId="164" fontId="11" fillId="9" borderId="0" xfId="0" applyNumberFormat="1" applyFont="1" applyFill="1" applyBorder="1" applyAlignment="1">
      <alignment horizontal="center" vertical="center"/>
    </xf>
    <xf numFmtId="164" fontId="11" fillId="9" borderId="31" xfId="0" applyNumberFormat="1" applyFont="1" applyFill="1" applyBorder="1" applyAlignment="1">
      <alignment horizontal="center" vertical="center"/>
    </xf>
    <xf numFmtId="164" fontId="11" fillId="9" borderId="26" xfId="0" applyNumberFormat="1" applyFont="1" applyFill="1" applyBorder="1" applyAlignment="1">
      <alignment horizontal="center" vertical="center"/>
    </xf>
    <xf numFmtId="164" fontId="11" fillId="9" borderId="29" xfId="0" applyNumberFormat="1" applyFont="1" applyFill="1" applyBorder="1" applyAlignment="1">
      <alignment horizontal="center" vertical="center"/>
    </xf>
    <xf numFmtId="164" fontId="11" fillId="9" borderId="46" xfId="0" applyNumberFormat="1" applyFont="1" applyFill="1" applyBorder="1" applyAlignment="1">
      <alignment horizontal="center" vertical="center"/>
    </xf>
    <xf numFmtId="164" fontId="11" fillId="9" borderId="33" xfId="0" applyNumberFormat="1" applyFont="1" applyFill="1" applyBorder="1" applyAlignment="1">
      <alignment horizontal="center" vertical="center"/>
    </xf>
    <xf numFmtId="164" fontId="11" fillId="9" borderId="5" xfId="0" applyNumberFormat="1" applyFont="1" applyFill="1" applyBorder="1" applyAlignment="1">
      <alignment horizontal="center" vertical="center"/>
    </xf>
    <xf numFmtId="164" fontId="11" fillId="9" borderId="19" xfId="0" applyNumberFormat="1" applyFont="1" applyFill="1" applyBorder="1" applyAlignment="1">
      <alignment horizontal="center" vertical="center"/>
    </xf>
    <xf numFmtId="164" fontId="11" fillId="9" borderId="30" xfId="0" applyNumberFormat="1" applyFont="1" applyFill="1" applyBorder="1" applyAlignment="1">
      <alignment horizontal="center" vertical="center"/>
    </xf>
    <xf numFmtId="0" fontId="4" fillId="9" borderId="0" xfId="0" applyFont="1" applyFill="1"/>
    <xf numFmtId="0" fontId="4" fillId="9" borderId="0" xfId="0" applyFont="1" applyFill="1" applyAlignment="1">
      <alignment horizontal="center"/>
    </xf>
    <xf numFmtId="0" fontId="18" fillId="3" borderId="24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19" fillId="9" borderId="37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15" xfId="0" applyFont="1" applyFill="1" applyBorder="1" applyAlignment="1">
      <alignment horizontal="center" vertical="center" wrapText="1"/>
    </xf>
    <xf numFmtId="0" fontId="19" fillId="9" borderId="37" xfId="0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colors>
    <mruColors>
      <color rgb="FFFF0000"/>
      <color rgb="FFFFFF99"/>
      <color rgb="FFFF9999"/>
      <color rgb="FFFFCCCC"/>
      <color rgb="FFCC00CC"/>
      <color rgb="FF0079F2"/>
      <color rgb="FF6D61F2"/>
      <color rgb="FFFF5900"/>
      <color rgb="FFF2DD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466725</xdr:colOff>
      <xdr:row>0</xdr:row>
      <xdr:rowOff>28575</xdr:rowOff>
    </xdr:from>
    <xdr:to>
      <xdr:col>23</xdr:col>
      <xdr:colOff>332784</xdr:colOff>
      <xdr:row>1</xdr:row>
      <xdr:rowOff>2250</xdr:rowOff>
    </xdr:to>
    <xdr:pic>
      <xdr:nvPicPr>
        <xdr:cNvPr id="2" name="Grafik 1" descr="http://upload.wikimedia.org/wikipedia/commons/thumb/2/21/Db-bahn.svg/1034px-Db-bahn.svg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065"/>
        <a:stretch/>
      </xdr:blipFill>
      <xdr:spPr bwMode="auto">
        <a:xfrm>
          <a:off x="13820775" y="28575"/>
          <a:ext cx="380409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19050</xdr:rowOff>
    </xdr:from>
    <xdr:to>
      <xdr:col>0</xdr:col>
      <xdr:colOff>1314450</xdr:colOff>
      <xdr:row>5</xdr:row>
      <xdr:rowOff>3581</xdr:rowOff>
    </xdr:to>
    <xdr:pic>
      <xdr:nvPicPr>
        <xdr:cNvPr id="3" name="Picture 2" descr="D:\Users\CHRIST~1\AppData\Local\Temp\notesD2B24F\Zaun_Tröte_rechts_2014_42x8cm_300dpi_rgb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EF3D7"/>
            </a:clrFrom>
            <a:clrTo>
              <a:srgbClr val="FEF3D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9050" y="333375"/>
          <a:ext cx="1295400" cy="975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466725</xdr:colOff>
      <xdr:row>0</xdr:row>
      <xdr:rowOff>28575</xdr:rowOff>
    </xdr:from>
    <xdr:to>
      <xdr:col>23</xdr:col>
      <xdr:colOff>332784</xdr:colOff>
      <xdr:row>1</xdr:row>
      <xdr:rowOff>2250</xdr:rowOff>
    </xdr:to>
    <xdr:pic>
      <xdr:nvPicPr>
        <xdr:cNvPr id="2" name="Grafik 1" descr="http://upload.wikimedia.org/wikipedia/commons/thumb/2/21/Db-bahn.svg/1034px-Db-bahn.svg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065"/>
        <a:stretch/>
      </xdr:blipFill>
      <xdr:spPr bwMode="auto">
        <a:xfrm>
          <a:off x="13725525" y="28575"/>
          <a:ext cx="380409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19050</xdr:rowOff>
    </xdr:from>
    <xdr:to>
      <xdr:col>0</xdr:col>
      <xdr:colOff>1314450</xdr:colOff>
      <xdr:row>5</xdr:row>
      <xdr:rowOff>3581</xdr:rowOff>
    </xdr:to>
    <xdr:pic>
      <xdr:nvPicPr>
        <xdr:cNvPr id="3" name="Picture 2" descr="D:\Users\CHRIST~1\AppData\Local\Temp\notesD2B24F\Zaun_Tröte_rechts_2014_42x8cm_300dpi_rgb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EF3D7"/>
            </a:clrFrom>
            <a:clrTo>
              <a:srgbClr val="FEF3D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9050" y="333375"/>
          <a:ext cx="1295400" cy="975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9525</xdr:rowOff>
    </xdr:from>
    <xdr:to>
      <xdr:col>14</xdr:col>
      <xdr:colOff>447084</xdr:colOff>
      <xdr:row>0</xdr:row>
      <xdr:rowOff>297525</xdr:rowOff>
    </xdr:to>
    <xdr:pic>
      <xdr:nvPicPr>
        <xdr:cNvPr id="2" name="Grafik 1" descr="http://upload.wikimedia.org/wikipedia/commons/thumb/2/21/Db-bahn.svg/1034px-Db-bahn.svg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065"/>
        <a:stretch/>
      </xdr:blipFill>
      <xdr:spPr bwMode="auto">
        <a:xfrm>
          <a:off x="9077325" y="9525"/>
          <a:ext cx="380409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19050</xdr:rowOff>
    </xdr:from>
    <xdr:to>
      <xdr:col>1</xdr:col>
      <xdr:colOff>1314450</xdr:colOff>
      <xdr:row>5</xdr:row>
      <xdr:rowOff>3581</xdr:rowOff>
    </xdr:to>
    <xdr:pic>
      <xdr:nvPicPr>
        <xdr:cNvPr id="3" name="Picture 2" descr="D:\Users\CHRIST~1\AppData\Local\Temp\notesD2B24F\Zaun_Tröte_rechts_2014_42x8cm_300dpi_rgb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EF3D7"/>
            </a:clrFrom>
            <a:clrTo>
              <a:srgbClr val="FEF3D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9050" y="333375"/>
          <a:ext cx="1295400" cy="975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90"/>
  <sheetViews>
    <sheetView showGridLines="0" view="pageBreakPreview" zoomScaleNormal="100" zoomScaleSheetLayoutView="100" workbookViewId="0">
      <selection activeCell="V18" sqref="V18"/>
    </sheetView>
  </sheetViews>
  <sheetFormatPr baseColWidth="10" defaultRowHeight="12.75" x14ac:dyDescent="0.2"/>
  <cols>
    <col min="1" max="1" width="25.28515625" style="8" customWidth="1"/>
    <col min="2" max="2" width="24.7109375" style="8" customWidth="1"/>
    <col min="3" max="3" width="3.7109375" style="8" customWidth="1"/>
    <col min="4" max="4" width="7.7109375" style="6" customWidth="1"/>
    <col min="5" max="5" width="7.7109375" style="7" customWidth="1"/>
    <col min="6" max="30" width="7.7109375" style="6" customWidth="1"/>
    <col min="31" max="16384" width="11.42578125" style="6"/>
  </cols>
  <sheetData>
    <row r="1" spans="1:23" ht="24.95" customHeight="1" x14ac:dyDescent="0.2"/>
    <row r="2" spans="1:23" s="33" customFormat="1" ht="20.100000000000001" customHeight="1" x14ac:dyDescent="0.2">
      <c r="B2" s="34" t="s">
        <v>51</v>
      </c>
      <c r="D2" s="35"/>
      <c r="E2" s="35"/>
    </row>
    <row r="3" spans="1:23" s="33" customFormat="1" ht="20.100000000000001" customHeight="1" x14ac:dyDescent="0.2">
      <c r="B3" s="41" t="s">
        <v>60</v>
      </c>
      <c r="D3" s="36"/>
      <c r="E3" s="36"/>
    </row>
    <row r="4" spans="1:23" s="33" customFormat="1" ht="20.100000000000001" customHeight="1" x14ac:dyDescent="0.25">
      <c r="B4" s="38" t="s">
        <v>54</v>
      </c>
      <c r="D4" s="37"/>
      <c r="E4" s="37"/>
    </row>
    <row r="5" spans="1:23" s="33" customFormat="1" ht="20.100000000000001" customHeight="1" x14ac:dyDescent="0.25">
      <c r="B5" s="42" t="s">
        <v>16</v>
      </c>
      <c r="D5" s="37"/>
      <c r="E5" s="37"/>
    </row>
    <row r="6" spans="1:23" ht="12.75" customHeight="1" x14ac:dyDescent="0.2">
      <c r="A6" s="3"/>
      <c r="B6" s="9"/>
      <c r="C6" s="9"/>
      <c r="D6" s="3"/>
      <c r="E6" s="3"/>
    </row>
    <row r="7" spans="1:23" s="39" customFormat="1" ht="12.75" customHeight="1" x14ac:dyDescent="0.2">
      <c r="A7" s="39" t="s">
        <v>49</v>
      </c>
      <c r="B7" s="40"/>
      <c r="C7" s="40"/>
    </row>
    <row r="8" spans="1:23" s="236" customFormat="1" ht="12.75" customHeight="1" x14ac:dyDescent="0.2">
      <c r="B8" s="237"/>
      <c r="C8" s="237"/>
    </row>
    <row r="9" spans="1:23" ht="12.75" customHeight="1" thickBot="1" x14ac:dyDescent="0.25">
      <c r="A9" s="104" t="s">
        <v>43</v>
      </c>
      <c r="B9" s="3"/>
      <c r="C9" s="9"/>
      <c r="D9" s="3"/>
      <c r="E9" s="3"/>
    </row>
    <row r="10" spans="1:23" s="2" customFormat="1" ht="12.75" customHeight="1" thickBot="1" x14ac:dyDescent="0.25">
      <c r="A10" s="62" t="s">
        <v>18</v>
      </c>
      <c r="B10" s="63"/>
      <c r="C10" s="64"/>
      <c r="D10" s="112" t="s">
        <v>17</v>
      </c>
      <c r="E10" s="248" t="s">
        <v>17</v>
      </c>
      <c r="F10" s="249"/>
      <c r="G10" s="115" t="s">
        <v>46</v>
      </c>
      <c r="H10" s="112" t="s">
        <v>17</v>
      </c>
      <c r="I10" s="248" t="s">
        <v>17</v>
      </c>
      <c r="J10" s="249"/>
      <c r="K10" s="112" t="s">
        <v>17</v>
      </c>
      <c r="L10" s="112" t="s">
        <v>17</v>
      </c>
      <c r="M10" s="248" t="s">
        <v>17</v>
      </c>
      <c r="N10" s="249"/>
      <c r="O10" s="112" t="s">
        <v>17</v>
      </c>
      <c r="P10" s="248" t="s">
        <v>17</v>
      </c>
      <c r="Q10" s="250"/>
      <c r="R10" s="112" t="s">
        <v>17</v>
      </c>
      <c r="S10" s="248" t="s">
        <v>17</v>
      </c>
      <c r="T10" s="249"/>
      <c r="U10" s="6"/>
    </row>
    <row r="11" spans="1:23" s="3" customFormat="1" ht="12.75" customHeight="1" x14ac:dyDescent="0.2">
      <c r="A11" s="43"/>
      <c r="B11" s="25"/>
      <c r="C11" s="26"/>
      <c r="D11" s="53" t="s">
        <v>35</v>
      </c>
      <c r="E11" s="55" t="s">
        <v>35</v>
      </c>
      <c r="F11" s="54" t="s">
        <v>31</v>
      </c>
      <c r="G11" s="118" t="s">
        <v>50</v>
      </c>
      <c r="H11" s="53" t="s">
        <v>35</v>
      </c>
      <c r="I11" s="55" t="s">
        <v>35</v>
      </c>
      <c r="J11" s="54" t="s">
        <v>31</v>
      </c>
      <c r="K11" s="53" t="s">
        <v>35</v>
      </c>
      <c r="L11" s="53" t="s">
        <v>35</v>
      </c>
      <c r="M11" s="55" t="s">
        <v>35</v>
      </c>
      <c r="N11" s="54" t="s">
        <v>31</v>
      </c>
      <c r="O11" s="53" t="s">
        <v>35</v>
      </c>
      <c r="P11" s="55" t="s">
        <v>35</v>
      </c>
      <c r="Q11" s="169" t="s">
        <v>31</v>
      </c>
      <c r="R11" s="53" t="s">
        <v>35</v>
      </c>
      <c r="S11" s="176" t="s">
        <v>35</v>
      </c>
      <c r="T11" s="54" t="s">
        <v>31</v>
      </c>
      <c r="U11" s="6"/>
    </row>
    <row r="12" spans="1:23" s="3" customFormat="1" ht="12.75" customHeight="1" x14ac:dyDescent="0.2">
      <c r="A12" s="44" t="s">
        <v>19</v>
      </c>
      <c r="B12" s="27"/>
      <c r="C12" s="28"/>
      <c r="D12" s="46">
        <v>3169</v>
      </c>
      <c r="E12" s="56">
        <v>3105</v>
      </c>
      <c r="F12" s="182"/>
      <c r="G12" s="46">
        <v>5831</v>
      </c>
      <c r="H12" s="46">
        <v>3147</v>
      </c>
      <c r="I12" s="56">
        <v>3107</v>
      </c>
      <c r="J12" s="182"/>
      <c r="K12" s="46">
        <v>3173</v>
      </c>
      <c r="L12" s="46">
        <v>3109</v>
      </c>
      <c r="M12" s="56">
        <v>3175</v>
      </c>
      <c r="N12" s="182"/>
      <c r="O12" s="46">
        <v>3111</v>
      </c>
      <c r="P12" s="56">
        <v>3177</v>
      </c>
      <c r="Q12" s="134">
        <v>3177</v>
      </c>
      <c r="R12" s="46">
        <v>3113</v>
      </c>
      <c r="S12" s="56">
        <v>3179</v>
      </c>
      <c r="T12" s="182"/>
      <c r="U12" s="6"/>
      <c r="V12" s="6"/>
      <c r="W12" s="6"/>
    </row>
    <row r="13" spans="1:23" s="15" customFormat="1" ht="13.5" thickBot="1" x14ac:dyDescent="0.25">
      <c r="A13" s="166" t="s">
        <v>20</v>
      </c>
      <c r="B13" s="29"/>
      <c r="C13" s="30"/>
      <c r="D13" s="168" t="s">
        <v>52</v>
      </c>
      <c r="E13" s="245" t="s">
        <v>52</v>
      </c>
      <c r="F13" s="244"/>
      <c r="G13" s="168" t="s">
        <v>52</v>
      </c>
      <c r="H13" s="168" t="s">
        <v>52</v>
      </c>
      <c r="I13" s="245" t="s">
        <v>52</v>
      </c>
      <c r="J13" s="244"/>
      <c r="K13" s="168" t="s">
        <v>52</v>
      </c>
      <c r="L13" s="168" t="s">
        <v>52</v>
      </c>
      <c r="M13" s="245" t="s">
        <v>52</v>
      </c>
      <c r="N13" s="244"/>
      <c r="O13" s="168" t="s">
        <v>52</v>
      </c>
      <c r="P13" s="245" t="s">
        <v>52</v>
      </c>
      <c r="Q13" s="243" t="s">
        <v>45</v>
      </c>
      <c r="R13" s="168" t="s">
        <v>52</v>
      </c>
      <c r="S13" s="245" t="s">
        <v>52</v>
      </c>
      <c r="T13" s="244"/>
      <c r="U13" s="6"/>
      <c r="V13" s="6"/>
      <c r="W13" s="6"/>
    </row>
    <row r="14" spans="1:23" s="4" customFormat="1" ht="12.75" customHeight="1" thickBot="1" x14ac:dyDescent="0.25">
      <c r="A14" s="80" t="s">
        <v>21</v>
      </c>
      <c r="B14" s="81"/>
      <c r="C14" s="82"/>
      <c r="D14" s="90"/>
      <c r="E14" s="83" t="s">
        <v>53</v>
      </c>
      <c r="F14" s="88"/>
      <c r="G14" s="90"/>
      <c r="H14" s="90"/>
      <c r="I14" s="83" t="s">
        <v>53</v>
      </c>
      <c r="J14" s="88"/>
      <c r="K14" s="90" t="s">
        <v>53</v>
      </c>
      <c r="L14" s="90" t="s">
        <v>53</v>
      </c>
      <c r="M14" s="83" t="s">
        <v>53</v>
      </c>
      <c r="N14" s="88"/>
      <c r="O14" s="90" t="s">
        <v>53</v>
      </c>
      <c r="P14" s="83" t="s">
        <v>53</v>
      </c>
      <c r="Q14" s="89"/>
      <c r="R14" s="90" t="s">
        <v>53</v>
      </c>
      <c r="S14" s="83" t="s">
        <v>53</v>
      </c>
      <c r="T14" s="88"/>
      <c r="U14" s="6"/>
      <c r="V14" s="6"/>
      <c r="W14" s="6"/>
    </row>
    <row r="15" spans="1:23" s="4" customFormat="1" ht="12.75" customHeight="1" x14ac:dyDescent="0.2">
      <c r="A15" s="152" t="s">
        <v>13</v>
      </c>
      <c r="B15" s="153"/>
      <c r="C15" s="17" t="s">
        <v>0</v>
      </c>
      <c r="D15" s="167"/>
      <c r="E15" s="154">
        <v>0.3347222222222222</v>
      </c>
      <c r="F15" s="155"/>
      <c r="G15" s="156"/>
      <c r="H15" s="167"/>
      <c r="I15" s="154">
        <v>0.37638888888888888</v>
      </c>
      <c r="J15" s="155"/>
      <c r="K15" s="167">
        <v>0.3972222222222222</v>
      </c>
      <c r="L15" s="167">
        <v>0.41805555555555557</v>
      </c>
      <c r="M15" s="154">
        <v>0.43888888888888888</v>
      </c>
      <c r="N15" s="155"/>
      <c r="O15" s="167">
        <v>0.4597222222222222</v>
      </c>
      <c r="P15" s="154">
        <v>0.48055555555555557</v>
      </c>
      <c r="Q15" s="170"/>
      <c r="R15" s="167">
        <v>0.50138888888888888</v>
      </c>
      <c r="S15" s="154">
        <v>0.52222222222222225</v>
      </c>
      <c r="T15" s="157"/>
      <c r="U15" s="6"/>
      <c r="V15" s="6"/>
      <c r="W15" s="6"/>
    </row>
    <row r="16" spans="1:23" s="4" customFormat="1" ht="12.75" customHeight="1" x14ac:dyDescent="0.2">
      <c r="A16" s="14" t="s">
        <v>13</v>
      </c>
      <c r="B16" s="11"/>
      <c r="C16" s="19" t="s">
        <v>1</v>
      </c>
      <c r="D16" s="199">
        <f>+H16-1/24</f>
        <v>0.31527777777777777</v>
      </c>
      <c r="E16" s="57">
        <v>0.33611111111111108</v>
      </c>
      <c r="F16" s="51"/>
      <c r="G16" s="113"/>
      <c r="H16" s="199">
        <v>0.35694444444444445</v>
      </c>
      <c r="I16" s="57">
        <v>0.37777777777777777</v>
      </c>
      <c r="J16" s="51"/>
      <c r="K16" s="79">
        <v>0.39861111111111108</v>
      </c>
      <c r="L16" s="79">
        <v>0.41944444444444445</v>
      </c>
      <c r="M16" s="57">
        <v>0.44027777777777777</v>
      </c>
      <c r="N16" s="51"/>
      <c r="O16" s="79">
        <v>0.46111111111111108</v>
      </c>
      <c r="P16" s="57">
        <v>0.48194444444444445</v>
      </c>
      <c r="Q16" s="171"/>
      <c r="R16" s="79">
        <v>0.50277777777777777</v>
      </c>
      <c r="S16" s="57">
        <v>0.52361111111111114</v>
      </c>
      <c r="T16" s="24"/>
      <c r="U16" s="6"/>
      <c r="V16" s="6"/>
      <c r="W16" s="6"/>
    </row>
    <row r="17" spans="1:23" s="1" customFormat="1" ht="12.75" customHeight="1" x14ac:dyDescent="0.2">
      <c r="A17" s="48" t="s">
        <v>33</v>
      </c>
      <c r="B17" s="66"/>
      <c r="C17" s="17" t="s">
        <v>1</v>
      </c>
      <c r="D17" s="177">
        <f t="shared" ref="D17:D30" si="0">+H17-1/24</f>
        <v>0.31874999999999998</v>
      </c>
      <c r="E17" s="58">
        <v>0.33958333333333335</v>
      </c>
      <c r="F17" s="52"/>
      <c r="G17" s="114"/>
      <c r="H17" s="177">
        <v>0.36041666666666666</v>
      </c>
      <c r="I17" s="58">
        <v>0.38125000000000003</v>
      </c>
      <c r="J17" s="52"/>
      <c r="K17" s="69">
        <v>0.40208333333333335</v>
      </c>
      <c r="L17" s="69">
        <v>0.42291666666666666</v>
      </c>
      <c r="M17" s="58">
        <v>0.44375000000000003</v>
      </c>
      <c r="N17" s="52"/>
      <c r="O17" s="69">
        <v>0.46458333333333335</v>
      </c>
      <c r="P17" s="58">
        <v>0.48541666666666666</v>
      </c>
      <c r="Q17" s="172"/>
      <c r="R17" s="69">
        <v>0.50624999999999998</v>
      </c>
      <c r="S17" s="58">
        <v>0.52708333333333335</v>
      </c>
      <c r="T17" s="50"/>
      <c r="U17" s="67"/>
      <c r="V17" s="67"/>
      <c r="W17" s="6"/>
    </row>
    <row r="18" spans="1:23" s="1" customFormat="1" ht="12.75" customHeight="1" x14ac:dyDescent="0.2">
      <c r="A18" s="14" t="s">
        <v>38</v>
      </c>
      <c r="B18" s="10"/>
      <c r="C18" s="19" t="s">
        <v>1</v>
      </c>
      <c r="D18" s="199" t="s">
        <v>2</v>
      </c>
      <c r="E18" s="57" t="s">
        <v>39</v>
      </c>
      <c r="F18" s="51"/>
      <c r="G18" s="116" t="s">
        <v>36</v>
      </c>
      <c r="H18" s="199" t="s">
        <v>2</v>
      </c>
      <c r="I18" s="57" t="s">
        <v>2</v>
      </c>
      <c r="J18" s="51"/>
      <c r="K18" s="79" t="s">
        <v>2</v>
      </c>
      <c r="L18" s="79" t="s">
        <v>2</v>
      </c>
      <c r="M18" s="57" t="s">
        <v>2</v>
      </c>
      <c r="N18" s="51"/>
      <c r="O18" s="79" t="s">
        <v>2</v>
      </c>
      <c r="P18" s="57" t="s">
        <v>2</v>
      </c>
      <c r="Q18" s="171"/>
      <c r="R18" s="79" t="s">
        <v>2</v>
      </c>
      <c r="S18" s="57" t="s">
        <v>2</v>
      </c>
      <c r="T18" s="24"/>
      <c r="U18" s="67"/>
      <c r="V18" s="67"/>
      <c r="W18" s="6"/>
    </row>
    <row r="19" spans="1:23" s="1" customFormat="1" ht="12.75" customHeight="1" x14ac:dyDescent="0.2">
      <c r="A19" s="48" t="s">
        <v>12</v>
      </c>
      <c r="B19" s="49"/>
      <c r="C19" s="17" t="s">
        <v>0</v>
      </c>
      <c r="D19" s="177">
        <f t="shared" si="0"/>
        <v>0.32986111111111105</v>
      </c>
      <c r="E19" s="58">
        <v>0.35069444444444442</v>
      </c>
      <c r="F19" s="52"/>
      <c r="G19" s="117" t="s">
        <v>39</v>
      </c>
      <c r="H19" s="177">
        <v>0.37152777777777773</v>
      </c>
      <c r="I19" s="58">
        <v>0.3923611111111111</v>
      </c>
      <c r="J19" s="52"/>
      <c r="K19" s="69">
        <v>0.41319444444444442</v>
      </c>
      <c r="L19" s="69">
        <v>0.43402777777777773</v>
      </c>
      <c r="M19" s="58">
        <v>0.4548611111111111</v>
      </c>
      <c r="N19" s="52"/>
      <c r="O19" s="69">
        <v>0.47569444444444442</v>
      </c>
      <c r="P19" s="58">
        <v>0.49652777777777773</v>
      </c>
      <c r="Q19" s="172"/>
      <c r="R19" s="69">
        <v>0.51736111111111105</v>
      </c>
      <c r="S19" s="58">
        <v>0.53819444444444442</v>
      </c>
      <c r="T19" s="50"/>
      <c r="U19" s="67"/>
      <c r="V19" s="67"/>
      <c r="W19" s="6"/>
    </row>
    <row r="20" spans="1:23" s="5" customFormat="1" ht="12.75" customHeight="1" x14ac:dyDescent="0.2">
      <c r="A20" s="14" t="s">
        <v>12</v>
      </c>
      <c r="B20" s="11"/>
      <c r="C20" s="19" t="s">
        <v>1</v>
      </c>
      <c r="D20" s="199">
        <f t="shared" si="0"/>
        <v>0.33124999999999993</v>
      </c>
      <c r="E20" s="57">
        <v>0.3520833333333333</v>
      </c>
      <c r="F20" s="51"/>
      <c r="G20" s="116" t="s">
        <v>39</v>
      </c>
      <c r="H20" s="199">
        <v>0.37291666666666662</v>
      </c>
      <c r="I20" s="57">
        <v>0.39374999999999999</v>
      </c>
      <c r="J20" s="51"/>
      <c r="K20" s="79">
        <v>0.4145833333333333</v>
      </c>
      <c r="L20" s="79">
        <v>0.43541666666666662</v>
      </c>
      <c r="M20" s="57">
        <v>0.45624999999999999</v>
      </c>
      <c r="N20" s="51"/>
      <c r="O20" s="79">
        <v>0.4770833333333333</v>
      </c>
      <c r="P20" s="57">
        <v>0.49791666666666662</v>
      </c>
      <c r="Q20" s="171"/>
      <c r="R20" s="79">
        <v>0.51874999999999993</v>
      </c>
      <c r="S20" s="57">
        <v>0.5395833333333333</v>
      </c>
      <c r="T20" s="24"/>
      <c r="U20" s="67"/>
      <c r="V20" s="67"/>
      <c r="W20" s="6"/>
    </row>
    <row r="21" spans="1:23" s="5" customFormat="1" ht="12.75" customHeight="1" x14ac:dyDescent="0.2">
      <c r="A21" s="14" t="s">
        <v>11</v>
      </c>
      <c r="B21" s="11"/>
      <c r="C21" s="19" t="s">
        <v>1</v>
      </c>
      <c r="D21" s="199">
        <f t="shared" si="0"/>
        <v>0.33402777777777781</v>
      </c>
      <c r="E21" s="57" t="s">
        <v>39</v>
      </c>
      <c r="F21" s="51"/>
      <c r="G21" s="116" t="s">
        <v>39</v>
      </c>
      <c r="H21" s="199">
        <v>0.3756944444444445</v>
      </c>
      <c r="I21" s="57" t="s">
        <v>2</v>
      </c>
      <c r="J21" s="51"/>
      <c r="K21" s="79">
        <v>0.41736111111111113</v>
      </c>
      <c r="L21" s="79" t="s">
        <v>2</v>
      </c>
      <c r="M21" s="57">
        <v>0.45902777777777781</v>
      </c>
      <c r="N21" s="51"/>
      <c r="O21" s="79" t="s">
        <v>2</v>
      </c>
      <c r="P21" s="57">
        <v>0.50069444444444444</v>
      </c>
      <c r="Q21" s="171"/>
      <c r="R21" s="79" t="s">
        <v>2</v>
      </c>
      <c r="S21" s="57">
        <v>0.54236111111111118</v>
      </c>
      <c r="T21" s="24"/>
      <c r="U21" s="67"/>
      <c r="V21" s="67"/>
      <c r="W21" s="6"/>
    </row>
    <row r="22" spans="1:23" s="3" customFormat="1" ht="12.75" customHeight="1" x14ac:dyDescent="0.2">
      <c r="A22" s="14" t="s">
        <v>10</v>
      </c>
      <c r="B22" s="11"/>
      <c r="C22" s="19" t="s">
        <v>1</v>
      </c>
      <c r="D22" s="199">
        <f t="shared" si="0"/>
        <v>0.33680555555555558</v>
      </c>
      <c r="E22" s="57" t="s">
        <v>39</v>
      </c>
      <c r="F22" s="51"/>
      <c r="G22" s="116" t="s">
        <v>39</v>
      </c>
      <c r="H22" s="199">
        <v>0.37847222222222227</v>
      </c>
      <c r="I22" s="57" t="s">
        <v>2</v>
      </c>
      <c r="J22" s="51"/>
      <c r="K22" s="79">
        <v>0.4201388888888889</v>
      </c>
      <c r="L22" s="79" t="s">
        <v>2</v>
      </c>
      <c r="M22" s="57">
        <v>0.46180555555555558</v>
      </c>
      <c r="N22" s="51"/>
      <c r="O22" s="79" t="s">
        <v>2</v>
      </c>
      <c r="P22" s="57">
        <v>0.50347222222222221</v>
      </c>
      <c r="Q22" s="171"/>
      <c r="R22" s="79" t="s">
        <v>2</v>
      </c>
      <c r="S22" s="57">
        <v>0.54513888888888895</v>
      </c>
      <c r="T22" s="24"/>
      <c r="U22" s="67"/>
      <c r="V22" s="67"/>
      <c r="W22" s="6"/>
    </row>
    <row r="23" spans="1:23" s="1" customFormat="1" ht="12.75" customHeight="1" x14ac:dyDescent="0.2">
      <c r="A23" s="48" t="s">
        <v>9</v>
      </c>
      <c r="B23" s="49"/>
      <c r="C23" s="17" t="s">
        <v>0</v>
      </c>
      <c r="D23" s="177">
        <f t="shared" si="0"/>
        <v>0.34097222222222223</v>
      </c>
      <c r="E23" s="58">
        <v>0.35972222222222222</v>
      </c>
      <c r="F23" s="61" t="s">
        <v>37</v>
      </c>
      <c r="G23" s="117" t="s">
        <v>39</v>
      </c>
      <c r="H23" s="177">
        <v>0.38263888888888892</v>
      </c>
      <c r="I23" s="58">
        <v>0.40138888888888885</v>
      </c>
      <c r="J23" s="61" t="s">
        <v>37</v>
      </c>
      <c r="K23" s="69">
        <v>0.42430555555555555</v>
      </c>
      <c r="L23" s="69">
        <v>0.44305555555555554</v>
      </c>
      <c r="M23" s="58">
        <v>0.46597222222222223</v>
      </c>
      <c r="N23" s="61" t="s">
        <v>37</v>
      </c>
      <c r="O23" s="69">
        <v>0.48472222222222222</v>
      </c>
      <c r="P23" s="58">
        <v>0.50763888888888886</v>
      </c>
      <c r="Q23" s="173" t="s">
        <v>37</v>
      </c>
      <c r="R23" s="69">
        <v>0.52638888888888891</v>
      </c>
      <c r="S23" s="58">
        <v>0.5493055555555556</v>
      </c>
      <c r="T23" s="61" t="s">
        <v>37</v>
      </c>
      <c r="U23" s="67"/>
      <c r="V23" s="67"/>
      <c r="W23" s="6"/>
    </row>
    <row r="24" spans="1:23" s="5" customFormat="1" ht="12.75" customHeight="1" x14ac:dyDescent="0.2">
      <c r="A24" s="14" t="s">
        <v>9</v>
      </c>
      <c r="B24" s="11" t="s">
        <v>26</v>
      </c>
      <c r="C24" s="19" t="s">
        <v>1</v>
      </c>
      <c r="D24" s="199">
        <f t="shared" si="0"/>
        <v>0.34236111111111112</v>
      </c>
      <c r="E24" s="60" t="s">
        <v>36</v>
      </c>
      <c r="F24" s="47">
        <v>0.3659722222222222</v>
      </c>
      <c r="G24" s="116" t="s">
        <v>39</v>
      </c>
      <c r="H24" s="199">
        <v>0.3840277777777778</v>
      </c>
      <c r="I24" s="60" t="s">
        <v>36</v>
      </c>
      <c r="J24" s="47">
        <v>0.40763888888888888</v>
      </c>
      <c r="K24" s="79">
        <v>0.42569444444444443</v>
      </c>
      <c r="L24" s="199">
        <v>0.45347222222222222</v>
      </c>
      <c r="M24" s="60" t="s">
        <v>36</v>
      </c>
      <c r="N24" s="47">
        <f>Q24-1/24</f>
        <v>0.47222222222222227</v>
      </c>
      <c r="O24" s="199">
        <f>L24+1/24</f>
        <v>0.49513888888888891</v>
      </c>
      <c r="P24" s="60" t="s">
        <v>36</v>
      </c>
      <c r="Q24" s="174">
        <v>0.51388888888888895</v>
      </c>
      <c r="R24" s="199">
        <f>+O24+1/24</f>
        <v>0.53680555555555554</v>
      </c>
      <c r="S24" s="60" t="s">
        <v>36</v>
      </c>
      <c r="T24" s="47">
        <f>+N24+2/24</f>
        <v>0.55555555555555558</v>
      </c>
      <c r="U24" s="67"/>
      <c r="V24" s="67"/>
      <c r="W24" s="6"/>
    </row>
    <row r="25" spans="1:23" s="5" customFormat="1" ht="12.75" customHeight="1" x14ac:dyDescent="0.2">
      <c r="A25" s="14" t="s">
        <v>8</v>
      </c>
      <c r="B25" s="11" t="s">
        <v>29</v>
      </c>
      <c r="C25" s="19" t="s">
        <v>1</v>
      </c>
      <c r="D25" s="199" t="s">
        <v>2</v>
      </c>
      <c r="E25" s="60" t="s">
        <v>2</v>
      </c>
      <c r="F25" s="47">
        <v>0.37638888888888888</v>
      </c>
      <c r="G25" s="116" t="s">
        <v>39</v>
      </c>
      <c r="H25" s="199" t="s">
        <v>2</v>
      </c>
      <c r="I25" s="60" t="s">
        <v>2</v>
      </c>
      <c r="J25" s="47">
        <v>0.41805555555555557</v>
      </c>
      <c r="K25" s="79" t="s">
        <v>2</v>
      </c>
      <c r="L25" s="199">
        <v>0.45624999999999999</v>
      </c>
      <c r="M25" s="60" t="s">
        <v>2</v>
      </c>
      <c r="N25" s="174" t="s">
        <v>2</v>
      </c>
      <c r="O25" s="199">
        <f t="shared" ref="O25:O30" si="1">L25+1/24</f>
        <v>0.49791666666666667</v>
      </c>
      <c r="P25" s="60" t="s">
        <v>2</v>
      </c>
      <c r="Q25" s="174" t="s">
        <v>2</v>
      </c>
      <c r="R25" s="199">
        <f t="shared" ref="R25:R30" si="2">+O25+1/24</f>
        <v>0.5395833333333333</v>
      </c>
      <c r="S25" s="60" t="s">
        <v>2</v>
      </c>
      <c r="T25" s="47" t="s">
        <v>2</v>
      </c>
      <c r="U25" s="67"/>
      <c r="V25" s="67"/>
      <c r="W25" s="6"/>
    </row>
    <row r="26" spans="1:23" ht="12.75" customHeight="1" x14ac:dyDescent="0.2">
      <c r="A26" s="13" t="s">
        <v>7</v>
      </c>
      <c r="B26" s="12" t="s">
        <v>25</v>
      </c>
      <c r="C26" s="19" t="s">
        <v>1</v>
      </c>
      <c r="D26" s="199" t="s">
        <v>2</v>
      </c>
      <c r="E26" s="60" t="s">
        <v>2</v>
      </c>
      <c r="F26" s="47">
        <v>0.38611111111111113</v>
      </c>
      <c r="G26" s="116" t="s">
        <v>39</v>
      </c>
      <c r="H26" s="199" t="s">
        <v>2</v>
      </c>
      <c r="I26" s="60" t="s">
        <v>2</v>
      </c>
      <c r="J26" s="47">
        <v>0.42777777777777781</v>
      </c>
      <c r="K26" s="79" t="s">
        <v>2</v>
      </c>
      <c r="L26" s="199">
        <v>0.4604166666666667</v>
      </c>
      <c r="M26" s="60" t="s">
        <v>2</v>
      </c>
      <c r="N26" s="174" t="s">
        <v>2</v>
      </c>
      <c r="O26" s="199">
        <f t="shared" si="1"/>
        <v>0.50208333333333333</v>
      </c>
      <c r="P26" s="60" t="s">
        <v>2</v>
      </c>
      <c r="Q26" s="174" t="s">
        <v>2</v>
      </c>
      <c r="R26" s="199">
        <f t="shared" si="2"/>
        <v>0.54374999999999996</v>
      </c>
      <c r="S26" s="60" t="s">
        <v>2</v>
      </c>
      <c r="T26" s="47" t="s">
        <v>2</v>
      </c>
      <c r="U26" s="67"/>
      <c r="V26" s="67"/>
    </row>
    <row r="27" spans="1:23" ht="12.75" customHeight="1" x14ac:dyDescent="0.2">
      <c r="A27" s="13" t="s">
        <v>6</v>
      </c>
      <c r="B27" s="12" t="s">
        <v>30</v>
      </c>
      <c r="C27" s="19" t="s">
        <v>1</v>
      </c>
      <c r="D27" s="199" t="s">
        <v>2</v>
      </c>
      <c r="E27" s="60" t="s">
        <v>2</v>
      </c>
      <c r="F27" s="47">
        <v>0.39305555555555555</v>
      </c>
      <c r="G27" s="116" t="s">
        <v>39</v>
      </c>
      <c r="H27" s="199" t="s">
        <v>2</v>
      </c>
      <c r="I27" s="60" t="s">
        <v>2</v>
      </c>
      <c r="J27" s="47">
        <v>0.43472222222222223</v>
      </c>
      <c r="K27" s="79" t="s">
        <v>2</v>
      </c>
      <c r="L27" s="199">
        <v>0.46319444444444446</v>
      </c>
      <c r="M27" s="60" t="s">
        <v>2</v>
      </c>
      <c r="N27" s="174" t="s">
        <v>2</v>
      </c>
      <c r="O27" s="199">
        <f t="shared" si="1"/>
        <v>0.50486111111111109</v>
      </c>
      <c r="P27" s="60" t="s">
        <v>2</v>
      </c>
      <c r="Q27" s="174" t="s">
        <v>2</v>
      </c>
      <c r="R27" s="199">
        <f t="shared" si="2"/>
        <v>0.54652777777777772</v>
      </c>
      <c r="S27" s="60" t="s">
        <v>2</v>
      </c>
      <c r="T27" s="47" t="s">
        <v>2</v>
      </c>
      <c r="U27" s="67"/>
      <c r="V27" s="67"/>
    </row>
    <row r="28" spans="1:23" ht="12.75" customHeight="1" x14ac:dyDescent="0.2">
      <c r="A28" s="13" t="s">
        <v>5</v>
      </c>
      <c r="B28" s="12" t="s">
        <v>27</v>
      </c>
      <c r="C28" s="19" t="s">
        <v>1</v>
      </c>
      <c r="D28" s="199" t="s">
        <v>2</v>
      </c>
      <c r="E28" s="60" t="s">
        <v>2</v>
      </c>
      <c r="F28" s="47">
        <v>0.39652777777777776</v>
      </c>
      <c r="G28" s="116" t="s">
        <v>39</v>
      </c>
      <c r="H28" s="199" t="s">
        <v>2</v>
      </c>
      <c r="I28" s="60" t="s">
        <v>2</v>
      </c>
      <c r="J28" s="47">
        <v>0.43819444444444444</v>
      </c>
      <c r="K28" s="79" t="s">
        <v>2</v>
      </c>
      <c r="L28" s="199">
        <v>0.46527777777777773</v>
      </c>
      <c r="M28" s="60" t="s">
        <v>2</v>
      </c>
      <c r="N28" s="174" t="s">
        <v>2</v>
      </c>
      <c r="O28" s="199">
        <f t="shared" si="1"/>
        <v>0.50694444444444442</v>
      </c>
      <c r="P28" s="60" t="s">
        <v>2</v>
      </c>
      <c r="Q28" s="174" t="s">
        <v>2</v>
      </c>
      <c r="R28" s="199">
        <f t="shared" si="2"/>
        <v>0.54861111111111105</v>
      </c>
      <c r="S28" s="60" t="s">
        <v>2</v>
      </c>
      <c r="T28" s="47" t="s">
        <v>2</v>
      </c>
      <c r="U28" s="67"/>
      <c r="V28" s="67"/>
    </row>
    <row r="29" spans="1:23" ht="12.75" customHeight="1" x14ac:dyDescent="0.2">
      <c r="A29" s="13" t="s">
        <v>4</v>
      </c>
      <c r="B29" s="12" t="s">
        <v>25</v>
      </c>
      <c r="C29" s="19" t="s">
        <v>1</v>
      </c>
      <c r="D29" s="199" t="s">
        <v>2</v>
      </c>
      <c r="E29" s="60" t="s">
        <v>2</v>
      </c>
      <c r="F29" s="47">
        <v>0.40208333333333329</v>
      </c>
      <c r="G29" s="116" t="s">
        <v>39</v>
      </c>
      <c r="H29" s="199" t="s">
        <v>2</v>
      </c>
      <c r="I29" s="60" t="s">
        <v>2</v>
      </c>
      <c r="J29" s="47">
        <v>0.44374999999999998</v>
      </c>
      <c r="K29" s="79" t="s">
        <v>2</v>
      </c>
      <c r="L29" s="199">
        <v>0.4680555555555555</v>
      </c>
      <c r="M29" s="60" t="s">
        <v>2</v>
      </c>
      <c r="N29" s="174" t="s">
        <v>2</v>
      </c>
      <c r="O29" s="199">
        <f t="shared" si="1"/>
        <v>0.50972222222222219</v>
      </c>
      <c r="P29" s="60" t="s">
        <v>2</v>
      </c>
      <c r="Q29" s="174" t="s">
        <v>2</v>
      </c>
      <c r="R29" s="199">
        <f t="shared" si="2"/>
        <v>0.55138888888888882</v>
      </c>
      <c r="S29" s="60" t="s">
        <v>2</v>
      </c>
      <c r="T29" s="47" t="s">
        <v>2</v>
      </c>
      <c r="U29" s="67"/>
      <c r="V29" s="67"/>
    </row>
    <row r="30" spans="1:23" ht="12.75" customHeight="1" x14ac:dyDescent="0.2">
      <c r="A30" s="13" t="s">
        <v>3</v>
      </c>
      <c r="B30" s="12" t="s">
        <v>28</v>
      </c>
      <c r="C30" s="19" t="s">
        <v>0</v>
      </c>
      <c r="D30" s="199">
        <f t="shared" si="0"/>
        <v>0.35416666666666663</v>
      </c>
      <c r="E30" s="60" t="s">
        <v>36</v>
      </c>
      <c r="F30" s="47">
        <v>0.41041666666666665</v>
      </c>
      <c r="G30" s="116" t="s">
        <v>36</v>
      </c>
      <c r="H30" s="199">
        <v>0.39583333333333331</v>
      </c>
      <c r="I30" s="60" t="s">
        <v>36</v>
      </c>
      <c r="J30" s="47">
        <v>0.45208333333333334</v>
      </c>
      <c r="K30" s="79">
        <v>0.4375</v>
      </c>
      <c r="L30" s="199">
        <v>0.47152777777777777</v>
      </c>
      <c r="M30" s="60" t="s">
        <v>36</v>
      </c>
      <c r="N30" s="47">
        <f t="shared" ref="N30" si="3">Q30-1/24</f>
        <v>0.50347222222222232</v>
      </c>
      <c r="O30" s="199">
        <f t="shared" si="1"/>
        <v>0.5131944444444444</v>
      </c>
      <c r="P30" s="60" t="s">
        <v>36</v>
      </c>
      <c r="Q30" s="174">
        <v>0.54513888888888895</v>
      </c>
      <c r="R30" s="199">
        <f t="shared" si="2"/>
        <v>0.55486111111111103</v>
      </c>
      <c r="S30" s="60" t="s">
        <v>36</v>
      </c>
      <c r="T30" s="47">
        <f>+N30+2/24</f>
        <v>0.58680555555555569</v>
      </c>
      <c r="U30" s="67"/>
      <c r="V30" s="67"/>
    </row>
    <row r="31" spans="1:23" s="22" customFormat="1" ht="12.75" customHeight="1" thickBot="1" x14ac:dyDescent="0.25">
      <c r="A31" s="126"/>
      <c r="B31" s="149"/>
      <c r="C31" s="150"/>
      <c r="D31" s="131"/>
      <c r="E31" s="141"/>
      <c r="F31" s="151"/>
      <c r="G31" s="131">
        <v>0.39652777777777781</v>
      </c>
      <c r="H31" s="131"/>
      <c r="I31" s="141"/>
      <c r="J31" s="151"/>
      <c r="K31" s="131"/>
      <c r="L31" s="131"/>
      <c r="M31" s="140"/>
      <c r="N31" s="151"/>
      <c r="O31" s="131"/>
      <c r="P31" s="141"/>
      <c r="Q31" s="175"/>
      <c r="R31" s="131"/>
      <c r="S31" s="140"/>
      <c r="T31" s="133"/>
      <c r="U31" s="67"/>
      <c r="V31" s="67"/>
      <c r="W31" s="6"/>
    </row>
    <row r="32" spans="1:23" s="22" customFormat="1" ht="12.75" customHeight="1" thickBot="1" x14ac:dyDescent="0.25">
      <c r="A32" s="80" t="s">
        <v>22</v>
      </c>
      <c r="B32" s="81"/>
      <c r="C32" s="82"/>
      <c r="D32" s="90"/>
      <c r="E32" s="83"/>
      <c r="F32" s="88"/>
      <c r="G32" s="90" t="s">
        <v>47</v>
      </c>
      <c r="H32" s="90"/>
      <c r="I32" s="83"/>
      <c r="J32" s="88"/>
      <c r="K32" s="90"/>
      <c r="L32" s="90"/>
      <c r="M32" s="83"/>
      <c r="N32" s="88"/>
      <c r="O32" s="90"/>
      <c r="P32" s="83"/>
      <c r="Q32" s="89"/>
      <c r="R32" s="90"/>
      <c r="S32" s="83"/>
      <c r="T32" s="88"/>
      <c r="U32" s="67"/>
      <c r="V32" s="67"/>
      <c r="W32" s="6"/>
    </row>
    <row r="33" spans="1:23" ht="12.75" customHeight="1" x14ac:dyDescent="0.2">
      <c r="A33" s="6"/>
      <c r="B33" s="6"/>
      <c r="C33" s="6"/>
      <c r="E33" s="6"/>
      <c r="U33" s="67"/>
      <c r="V33" s="67"/>
    </row>
    <row r="34" spans="1:23" ht="12.75" customHeight="1" thickBot="1" x14ac:dyDescent="0.25">
      <c r="A34" s="104" t="s">
        <v>42</v>
      </c>
      <c r="B34" s="6"/>
      <c r="C34" s="6"/>
      <c r="E34" s="6"/>
      <c r="U34" s="67"/>
      <c r="V34" s="67"/>
    </row>
    <row r="35" spans="1:23" ht="13.5" thickBot="1" x14ac:dyDescent="0.25">
      <c r="A35" s="62" t="s">
        <v>18</v>
      </c>
      <c r="B35" s="63"/>
      <c r="C35" s="64"/>
      <c r="D35" s="112" t="s">
        <v>17</v>
      </c>
      <c r="E35" s="115" t="s">
        <v>46</v>
      </c>
      <c r="F35" s="238" t="s">
        <v>17</v>
      </c>
      <c r="G35" s="238"/>
      <c r="H35" s="112" t="s">
        <v>17</v>
      </c>
      <c r="I35" s="180" t="s">
        <v>17</v>
      </c>
      <c r="J35" s="179"/>
      <c r="K35" s="112" t="s">
        <v>17</v>
      </c>
      <c r="L35" s="85" t="s">
        <v>17</v>
      </c>
      <c r="M35" s="238" t="s">
        <v>17</v>
      </c>
      <c r="N35" s="239" t="s">
        <v>17</v>
      </c>
      <c r="O35" s="202" t="s">
        <v>17</v>
      </c>
      <c r="P35" s="240" t="s">
        <v>17</v>
      </c>
      <c r="Q35" s="239"/>
      <c r="R35" s="183" t="s">
        <v>17</v>
      </c>
      <c r="S35" s="240" t="s">
        <v>17</v>
      </c>
      <c r="T35" s="239"/>
      <c r="U35" s="67"/>
      <c r="V35" s="67"/>
    </row>
    <row r="36" spans="1:23" x14ac:dyDescent="0.2">
      <c r="A36" s="43"/>
      <c r="B36" s="25"/>
      <c r="C36" s="26"/>
      <c r="D36" s="118" t="s">
        <v>35</v>
      </c>
      <c r="E36" s="118" t="s">
        <v>50</v>
      </c>
      <c r="F36" s="144" t="s">
        <v>31</v>
      </c>
      <c r="G36" s="145" t="s">
        <v>35</v>
      </c>
      <c r="H36" s="118" t="s">
        <v>35</v>
      </c>
      <c r="I36" s="146" t="s">
        <v>31</v>
      </c>
      <c r="J36" s="145" t="s">
        <v>35</v>
      </c>
      <c r="K36" s="118" t="s">
        <v>35</v>
      </c>
      <c r="L36" s="53" t="s">
        <v>35</v>
      </c>
      <c r="M36" s="221" t="s">
        <v>31</v>
      </c>
      <c r="N36" s="111" t="s">
        <v>35</v>
      </c>
      <c r="O36" s="53" t="s">
        <v>35</v>
      </c>
      <c r="P36" s="86" t="s">
        <v>31</v>
      </c>
      <c r="Q36" s="187" t="s">
        <v>35</v>
      </c>
      <c r="R36" s="145" t="s">
        <v>35</v>
      </c>
      <c r="S36" s="86" t="s">
        <v>31</v>
      </c>
      <c r="T36" s="197" t="s">
        <v>35</v>
      </c>
      <c r="U36" s="67"/>
      <c r="V36" s="67"/>
    </row>
    <row r="37" spans="1:23" ht="22.5" x14ac:dyDescent="0.2">
      <c r="A37" s="44" t="s">
        <v>19</v>
      </c>
      <c r="B37" s="27"/>
      <c r="C37" s="28"/>
      <c r="D37" s="220" t="s">
        <v>59</v>
      </c>
      <c r="E37" s="46">
        <v>5830</v>
      </c>
      <c r="F37" s="56"/>
      <c r="G37" s="134">
        <v>3168</v>
      </c>
      <c r="H37" s="46">
        <v>3114</v>
      </c>
      <c r="I37" s="56"/>
      <c r="J37" s="134">
        <v>3170</v>
      </c>
      <c r="K37" s="46">
        <v>3116</v>
      </c>
      <c r="L37" s="46">
        <v>3172</v>
      </c>
      <c r="M37" s="241">
        <v>3118</v>
      </c>
      <c r="N37" s="242">
        <v>3118</v>
      </c>
      <c r="O37" s="46">
        <v>3174</v>
      </c>
      <c r="P37" s="87"/>
      <c r="Q37" s="182">
        <v>3120</v>
      </c>
      <c r="R37" s="134">
        <v>3176</v>
      </c>
      <c r="S37" s="181"/>
      <c r="T37" s="198">
        <v>3122</v>
      </c>
      <c r="U37" s="67"/>
      <c r="V37" s="67"/>
    </row>
    <row r="38" spans="1:23" ht="13.5" thickBot="1" x14ac:dyDescent="0.25">
      <c r="A38" s="45" t="s">
        <v>20</v>
      </c>
      <c r="B38" s="29"/>
      <c r="C38" s="30"/>
      <c r="D38" s="203" t="s">
        <v>52</v>
      </c>
      <c r="E38" s="168" t="s">
        <v>52</v>
      </c>
      <c r="F38" s="243" t="s">
        <v>52</v>
      </c>
      <c r="G38" s="244"/>
      <c r="H38" s="203" t="s">
        <v>52</v>
      </c>
      <c r="I38" s="245" t="s">
        <v>52</v>
      </c>
      <c r="J38" s="244"/>
      <c r="K38" s="203" t="s">
        <v>52</v>
      </c>
      <c r="L38" s="168" t="s">
        <v>52</v>
      </c>
      <c r="M38" s="246" t="s">
        <v>52</v>
      </c>
      <c r="N38" s="247"/>
      <c r="O38" s="168" t="s">
        <v>52</v>
      </c>
      <c r="P38" s="245" t="s">
        <v>52</v>
      </c>
      <c r="Q38" s="244"/>
      <c r="R38" s="178" t="s">
        <v>52</v>
      </c>
      <c r="S38" s="245" t="s">
        <v>52</v>
      </c>
      <c r="T38" s="244"/>
      <c r="U38" s="67"/>
      <c r="V38" s="67"/>
    </row>
    <row r="39" spans="1:23" s="147" customFormat="1" ht="13.5" thickBot="1" x14ac:dyDescent="0.25">
      <c r="A39" s="80" t="s">
        <v>21</v>
      </c>
      <c r="B39" s="81"/>
      <c r="C39" s="82"/>
      <c r="D39" s="90"/>
      <c r="E39" s="90" t="s">
        <v>47</v>
      </c>
      <c r="F39" s="138"/>
      <c r="G39" s="88"/>
      <c r="H39" s="90"/>
      <c r="I39" s="83"/>
      <c r="J39" s="88"/>
      <c r="K39" s="90"/>
      <c r="L39" s="90"/>
      <c r="M39" s="138"/>
      <c r="N39" s="88"/>
      <c r="O39" s="90"/>
      <c r="P39" s="83"/>
      <c r="Q39" s="88"/>
      <c r="R39" s="89"/>
      <c r="S39" s="184"/>
      <c r="T39" s="193"/>
      <c r="U39" s="67"/>
      <c r="V39" s="67"/>
      <c r="W39" s="6"/>
    </row>
    <row r="40" spans="1:23" x14ac:dyDescent="0.2">
      <c r="A40" s="18" t="s">
        <v>3</v>
      </c>
      <c r="B40" s="121"/>
      <c r="C40" s="143" t="s">
        <v>0</v>
      </c>
      <c r="D40" s="122"/>
      <c r="E40" s="142">
        <v>0.3444444444444445</v>
      </c>
      <c r="F40" s="139"/>
      <c r="G40" s="124"/>
      <c r="H40" s="122"/>
      <c r="I40" s="123"/>
      <c r="J40" s="124"/>
      <c r="K40" s="122"/>
      <c r="L40" s="122"/>
      <c r="M40" s="139"/>
      <c r="N40" s="124"/>
      <c r="O40" s="122"/>
      <c r="P40" s="123"/>
      <c r="Q40" s="124"/>
      <c r="R40" s="125"/>
      <c r="S40" s="185"/>
      <c r="T40" s="196"/>
      <c r="U40" s="67"/>
      <c r="V40" s="67"/>
    </row>
    <row r="41" spans="1:23" ht="12.75" customHeight="1" x14ac:dyDescent="0.2">
      <c r="A41" s="126" t="s">
        <v>3</v>
      </c>
      <c r="B41" s="127" t="s">
        <v>28</v>
      </c>
      <c r="C41" s="128" t="s">
        <v>1</v>
      </c>
      <c r="D41" s="119">
        <v>0.33124999999999999</v>
      </c>
      <c r="E41" s="135" t="s">
        <v>36</v>
      </c>
      <c r="F41" s="129">
        <v>0.33333333333333331</v>
      </c>
      <c r="G41" s="130" t="s">
        <v>36</v>
      </c>
      <c r="H41" s="119">
        <v>0.37291666666666701</v>
      </c>
      <c r="I41" s="129">
        <v>0.375</v>
      </c>
      <c r="J41" s="132" t="s">
        <v>36</v>
      </c>
      <c r="K41" s="119">
        <v>0.41458333333333303</v>
      </c>
      <c r="L41" s="223">
        <v>0.43888888888888888</v>
      </c>
      <c r="M41" s="129">
        <f>+P41-1/24</f>
        <v>0.42430555555555555</v>
      </c>
      <c r="N41" s="130" t="s">
        <v>36</v>
      </c>
      <c r="O41" s="158">
        <f>+L41+1/24</f>
        <v>0.48055555555555557</v>
      </c>
      <c r="P41" s="129">
        <v>0.46597222222222223</v>
      </c>
      <c r="Q41" s="188" t="s">
        <v>36</v>
      </c>
      <c r="R41" s="158">
        <f>+O41+1/24</f>
        <v>0.52222222222222225</v>
      </c>
      <c r="S41" s="129">
        <f>+P41+1/24</f>
        <v>0.50763888888888886</v>
      </c>
      <c r="T41" s="130" t="s">
        <v>36</v>
      </c>
    </row>
    <row r="42" spans="1:23" ht="12.75" customHeight="1" x14ac:dyDescent="0.2">
      <c r="A42" s="18" t="s">
        <v>4</v>
      </c>
      <c r="B42" s="11" t="s">
        <v>25</v>
      </c>
      <c r="C42" s="19" t="s">
        <v>1</v>
      </c>
      <c r="D42" s="120">
        <v>0.33402777777777781</v>
      </c>
      <c r="E42" s="116" t="s">
        <v>39</v>
      </c>
      <c r="F42" s="70" t="s">
        <v>2</v>
      </c>
      <c r="G42" s="76" t="s">
        <v>2</v>
      </c>
      <c r="H42" s="120">
        <v>0.375694444444444</v>
      </c>
      <c r="I42" s="70" t="s">
        <v>2</v>
      </c>
      <c r="J42" s="76" t="s">
        <v>2</v>
      </c>
      <c r="K42" s="120">
        <v>0.41736111111111102</v>
      </c>
      <c r="L42" s="199" t="s">
        <v>2</v>
      </c>
      <c r="M42" s="70">
        <f>M41+"0:15"</f>
        <v>0.43472222222222223</v>
      </c>
      <c r="N42" s="74" t="s">
        <v>2</v>
      </c>
      <c r="O42" s="159" t="s">
        <v>2</v>
      </c>
      <c r="P42" s="70">
        <f>P41+"0:12"</f>
        <v>0.47430555555555559</v>
      </c>
      <c r="Q42" s="189" t="s">
        <v>2</v>
      </c>
      <c r="R42" s="159" t="s">
        <v>2</v>
      </c>
      <c r="S42" s="70">
        <f t="shared" ref="S42:S47" si="4">+P42+1/24</f>
        <v>0.51597222222222228</v>
      </c>
      <c r="T42" s="74" t="s">
        <v>2</v>
      </c>
    </row>
    <row r="43" spans="1:23" x14ac:dyDescent="0.2">
      <c r="A43" s="18" t="s">
        <v>5</v>
      </c>
      <c r="B43" s="11" t="s">
        <v>27</v>
      </c>
      <c r="C43" s="19" t="s">
        <v>1</v>
      </c>
      <c r="D43" s="120">
        <v>0.33680555555555558</v>
      </c>
      <c r="E43" s="116" t="s">
        <v>39</v>
      </c>
      <c r="F43" s="70" t="s">
        <v>2</v>
      </c>
      <c r="G43" s="76" t="s">
        <v>2</v>
      </c>
      <c r="H43" s="120">
        <v>0.37847222222222199</v>
      </c>
      <c r="I43" s="70" t="s">
        <v>2</v>
      </c>
      <c r="J43" s="76" t="s">
        <v>2</v>
      </c>
      <c r="K43" s="120">
        <v>0.42013888888888901</v>
      </c>
      <c r="L43" s="199" t="s">
        <v>2</v>
      </c>
      <c r="M43" s="70">
        <f>M42+"0:14"</f>
        <v>0.44444444444444448</v>
      </c>
      <c r="N43" s="74" t="s">
        <v>2</v>
      </c>
      <c r="O43" s="159" t="s">
        <v>2</v>
      </c>
      <c r="P43" s="70">
        <f>P42+"0:08"</f>
        <v>0.47986111111111113</v>
      </c>
      <c r="Q43" s="189" t="s">
        <v>2</v>
      </c>
      <c r="R43" s="159" t="s">
        <v>2</v>
      </c>
      <c r="S43" s="70">
        <f t="shared" si="4"/>
        <v>0.52152777777777781</v>
      </c>
      <c r="T43" s="74" t="s">
        <v>2</v>
      </c>
    </row>
    <row r="44" spans="1:23" x14ac:dyDescent="0.2">
      <c r="A44" s="18" t="s">
        <v>6</v>
      </c>
      <c r="B44" s="11" t="s">
        <v>30</v>
      </c>
      <c r="C44" s="19" t="s">
        <v>1</v>
      </c>
      <c r="D44" s="120">
        <v>0.33888888888888885</v>
      </c>
      <c r="E44" s="116" t="s">
        <v>39</v>
      </c>
      <c r="F44" s="70" t="s">
        <v>2</v>
      </c>
      <c r="G44" s="76" t="s">
        <v>2</v>
      </c>
      <c r="H44" s="120">
        <v>0.38055555555555598</v>
      </c>
      <c r="I44" s="70" t="s">
        <v>2</v>
      </c>
      <c r="J44" s="76" t="s">
        <v>2</v>
      </c>
      <c r="K44" s="120">
        <v>0.422222222222222</v>
      </c>
      <c r="L44" s="199" t="s">
        <v>2</v>
      </c>
      <c r="M44" s="70">
        <f>M43+"0:10"</f>
        <v>0.4513888888888889</v>
      </c>
      <c r="N44" s="74" t="s">
        <v>2</v>
      </c>
      <c r="O44" s="159" t="s">
        <v>2</v>
      </c>
      <c r="P44" s="70">
        <f>P43+"0:05"</f>
        <v>0.48333333333333334</v>
      </c>
      <c r="Q44" s="189" t="s">
        <v>2</v>
      </c>
      <c r="R44" s="159" t="s">
        <v>2</v>
      </c>
      <c r="S44" s="70">
        <f t="shared" si="4"/>
        <v>0.52500000000000002</v>
      </c>
      <c r="T44" s="74" t="s">
        <v>2</v>
      </c>
    </row>
    <row r="45" spans="1:23" x14ac:dyDescent="0.2">
      <c r="A45" s="20" t="s">
        <v>7</v>
      </c>
      <c r="B45" s="11" t="s">
        <v>25</v>
      </c>
      <c r="C45" s="19" t="s">
        <v>1</v>
      </c>
      <c r="D45" s="120">
        <v>0.34097222222222223</v>
      </c>
      <c r="E45" s="116" t="s">
        <v>39</v>
      </c>
      <c r="F45" s="70" t="s">
        <v>2</v>
      </c>
      <c r="G45" s="76" t="s">
        <v>2</v>
      </c>
      <c r="H45" s="120">
        <v>0.38263888888888897</v>
      </c>
      <c r="I45" s="70" t="s">
        <v>2</v>
      </c>
      <c r="J45" s="76" t="s">
        <v>2</v>
      </c>
      <c r="K45" s="120">
        <v>0.42430555555555599</v>
      </c>
      <c r="L45" s="199" t="s">
        <v>2</v>
      </c>
      <c r="M45" s="70">
        <f>M44+"0:05"</f>
        <v>0.4548611111111111</v>
      </c>
      <c r="N45" s="74" t="s">
        <v>2</v>
      </c>
      <c r="O45" s="159" t="s">
        <v>2</v>
      </c>
      <c r="P45" s="70">
        <f>P44+"0:10"</f>
        <v>0.49027777777777776</v>
      </c>
      <c r="Q45" s="189" t="s">
        <v>2</v>
      </c>
      <c r="R45" s="159" t="s">
        <v>2</v>
      </c>
      <c r="S45" s="70">
        <f t="shared" si="4"/>
        <v>0.53194444444444444</v>
      </c>
      <c r="T45" s="74" t="s">
        <v>2</v>
      </c>
    </row>
    <row r="46" spans="1:23" x14ac:dyDescent="0.2">
      <c r="A46" s="20" t="s">
        <v>8</v>
      </c>
      <c r="B46" s="11" t="s">
        <v>29</v>
      </c>
      <c r="C46" s="19" t="s">
        <v>1</v>
      </c>
      <c r="D46" s="120">
        <v>0.3444444444444445</v>
      </c>
      <c r="E46" s="116" t="s">
        <v>39</v>
      </c>
      <c r="F46" s="70" t="s">
        <v>2</v>
      </c>
      <c r="G46" s="76" t="s">
        <v>2</v>
      </c>
      <c r="H46" s="120">
        <v>0.38611111111111102</v>
      </c>
      <c r="I46" s="70" t="s">
        <v>2</v>
      </c>
      <c r="J46" s="76" t="s">
        <v>2</v>
      </c>
      <c r="K46" s="120">
        <v>0.42777777777777798</v>
      </c>
      <c r="L46" s="199" t="s">
        <v>2</v>
      </c>
      <c r="M46" s="70">
        <f>M45+"0:08"</f>
        <v>0.46041666666666664</v>
      </c>
      <c r="N46" s="74" t="s">
        <v>2</v>
      </c>
      <c r="O46" s="159" t="s">
        <v>2</v>
      </c>
      <c r="P46" s="70">
        <f>P45+"0:14"</f>
        <v>0.5</v>
      </c>
      <c r="Q46" s="189" t="s">
        <v>2</v>
      </c>
      <c r="R46" s="159" t="s">
        <v>2</v>
      </c>
      <c r="S46" s="70">
        <f t="shared" si="4"/>
        <v>0.54166666666666663</v>
      </c>
      <c r="T46" s="74" t="s">
        <v>2</v>
      </c>
    </row>
    <row r="47" spans="1:23" x14ac:dyDescent="0.2">
      <c r="A47" s="65" t="s">
        <v>9</v>
      </c>
      <c r="B47" s="49" t="s">
        <v>26</v>
      </c>
      <c r="C47" s="17" t="s">
        <v>0</v>
      </c>
      <c r="D47" s="120">
        <v>0.34791666666666665</v>
      </c>
      <c r="E47" s="116" t="s">
        <v>39</v>
      </c>
      <c r="F47" s="71">
        <v>0.36319444444444443</v>
      </c>
      <c r="G47" s="77" t="s">
        <v>36</v>
      </c>
      <c r="H47" s="120">
        <v>0.389583333333333</v>
      </c>
      <c r="I47" s="71">
        <v>0.40486111111111112</v>
      </c>
      <c r="J47" s="77" t="s">
        <v>36</v>
      </c>
      <c r="K47" s="120">
        <v>0.43125000000000002</v>
      </c>
      <c r="L47" s="177">
        <v>0.44930555555555557</v>
      </c>
      <c r="M47" s="71">
        <f>M46+"0:12"</f>
        <v>0.46875</v>
      </c>
      <c r="N47" s="75" t="s">
        <v>36</v>
      </c>
      <c r="O47" s="177">
        <f t="shared" ref="O47:O52" si="5">+L47+1/24</f>
        <v>0.49097222222222225</v>
      </c>
      <c r="P47" s="71">
        <f>P46+"0:15"</f>
        <v>0.51041666666666663</v>
      </c>
      <c r="Q47" s="190" t="s">
        <v>36</v>
      </c>
      <c r="R47" s="177">
        <f t="shared" ref="R47:R52" si="6">+O47+1/24</f>
        <v>0.53263888888888888</v>
      </c>
      <c r="S47" s="71">
        <f t="shared" si="4"/>
        <v>0.55208333333333326</v>
      </c>
      <c r="T47" s="75" t="s">
        <v>36</v>
      </c>
    </row>
    <row r="48" spans="1:23" x14ac:dyDescent="0.2">
      <c r="A48" s="20" t="s">
        <v>9</v>
      </c>
      <c r="B48" s="11"/>
      <c r="C48" s="19" t="s">
        <v>1</v>
      </c>
      <c r="D48" s="119">
        <v>0.34930555555555554</v>
      </c>
      <c r="E48" s="135" t="s">
        <v>39</v>
      </c>
      <c r="F48" s="72">
        <v>9</v>
      </c>
      <c r="G48" s="68">
        <v>0.36736111111111108</v>
      </c>
      <c r="H48" s="119">
        <v>0.390972222222222</v>
      </c>
      <c r="I48" s="72">
        <v>9</v>
      </c>
      <c r="J48" s="68">
        <v>0.40902777777777799</v>
      </c>
      <c r="K48" s="119">
        <v>0.43263888888888902</v>
      </c>
      <c r="L48" s="199">
        <v>0.45069444444444401</v>
      </c>
      <c r="M48" s="72">
        <v>9</v>
      </c>
      <c r="N48" s="133">
        <v>0.47430555555555598</v>
      </c>
      <c r="O48" s="200">
        <f t="shared" si="5"/>
        <v>0.49236111111111069</v>
      </c>
      <c r="P48" s="72">
        <v>9</v>
      </c>
      <c r="Q48" s="191">
        <v>0.51597222222222205</v>
      </c>
      <c r="R48" s="200">
        <f t="shared" si="6"/>
        <v>0.53402777777777732</v>
      </c>
      <c r="S48" s="72">
        <v>9</v>
      </c>
      <c r="T48" s="191">
        <v>0.55763888888888902</v>
      </c>
    </row>
    <row r="49" spans="1:23" x14ac:dyDescent="0.2">
      <c r="A49" s="20" t="s">
        <v>10</v>
      </c>
      <c r="B49" s="11"/>
      <c r="C49" s="19" t="s">
        <v>1</v>
      </c>
      <c r="D49" s="120" t="s">
        <v>2</v>
      </c>
      <c r="E49" s="116" t="s">
        <v>39</v>
      </c>
      <c r="F49" s="59"/>
      <c r="G49" s="68">
        <v>0.37083333333333335</v>
      </c>
      <c r="H49" s="120" t="s">
        <v>2</v>
      </c>
      <c r="I49" s="59"/>
      <c r="J49" s="68">
        <v>0.41249999999999998</v>
      </c>
      <c r="K49" s="120" t="s">
        <v>2</v>
      </c>
      <c r="L49" s="199">
        <v>0.454166666666667</v>
      </c>
      <c r="M49" s="57"/>
      <c r="N49" s="24" t="s">
        <v>2</v>
      </c>
      <c r="O49" s="200">
        <f t="shared" si="5"/>
        <v>0.49583333333333368</v>
      </c>
      <c r="P49" s="57"/>
      <c r="Q49" s="192" t="s">
        <v>2</v>
      </c>
      <c r="R49" s="200">
        <f t="shared" si="6"/>
        <v>0.53750000000000031</v>
      </c>
      <c r="S49" s="57"/>
      <c r="T49" s="192" t="s">
        <v>2</v>
      </c>
    </row>
    <row r="50" spans="1:23" x14ac:dyDescent="0.2">
      <c r="A50" s="20" t="s">
        <v>11</v>
      </c>
      <c r="B50" s="11"/>
      <c r="C50" s="19" t="s">
        <v>1</v>
      </c>
      <c r="D50" s="120" t="s">
        <v>2</v>
      </c>
      <c r="E50" s="116" t="s">
        <v>39</v>
      </c>
      <c r="F50" s="59"/>
      <c r="G50" s="68">
        <v>0.3743055555555555</v>
      </c>
      <c r="H50" s="120" t="s">
        <v>2</v>
      </c>
      <c r="I50" s="59"/>
      <c r="J50" s="68">
        <v>0.41597222222222202</v>
      </c>
      <c r="K50" s="120" t="s">
        <v>2</v>
      </c>
      <c r="L50" s="199">
        <v>0.45763888888888898</v>
      </c>
      <c r="M50" s="57"/>
      <c r="N50" s="24" t="s">
        <v>2</v>
      </c>
      <c r="O50" s="200">
        <f t="shared" si="5"/>
        <v>0.49930555555555567</v>
      </c>
      <c r="P50" s="57"/>
      <c r="Q50" s="192" t="s">
        <v>2</v>
      </c>
      <c r="R50" s="200">
        <f t="shared" si="6"/>
        <v>0.5409722222222223</v>
      </c>
      <c r="S50" s="57"/>
      <c r="T50" s="192" t="s">
        <v>2</v>
      </c>
    </row>
    <row r="51" spans="1:23" x14ac:dyDescent="0.2">
      <c r="A51" s="48" t="s">
        <v>12</v>
      </c>
      <c r="B51" s="49"/>
      <c r="C51" s="17" t="s">
        <v>0</v>
      </c>
      <c r="D51" s="120">
        <v>0.35625000000000001</v>
      </c>
      <c r="E51" s="116" t="s">
        <v>39</v>
      </c>
      <c r="F51" s="73"/>
      <c r="G51" s="78">
        <v>0.37708333333333338</v>
      </c>
      <c r="H51" s="120">
        <v>0.39791666666666697</v>
      </c>
      <c r="I51" s="73"/>
      <c r="J51" s="78">
        <v>0.41875000000000001</v>
      </c>
      <c r="K51" s="120">
        <v>0.43958333333333299</v>
      </c>
      <c r="L51" s="177">
        <v>0.46041666666666697</v>
      </c>
      <c r="M51" s="57"/>
      <c r="N51" s="24">
        <v>0.48125000000000001</v>
      </c>
      <c r="O51" s="201">
        <f t="shared" si="5"/>
        <v>0.50208333333333366</v>
      </c>
      <c r="P51" s="57"/>
      <c r="Q51" s="192">
        <v>0.52291666666666703</v>
      </c>
      <c r="R51" s="201">
        <f t="shared" si="6"/>
        <v>0.54375000000000029</v>
      </c>
      <c r="S51" s="58"/>
      <c r="T51" s="192">
        <v>0.56458333333333299</v>
      </c>
    </row>
    <row r="52" spans="1:23" x14ac:dyDescent="0.2">
      <c r="A52" s="14" t="s">
        <v>12</v>
      </c>
      <c r="B52" s="11"/>
      <c r="C52" s="19" t="s">
        <v>1</v>
      </c>
      <c r="D52" s="119">
        <v>0.3576388888888889</v>
      </c>
      <c r="E52" s="135" t="s">
        <v>39</v>
      </c>
      <c r="F52" s="59"/>
      <c r="G52" s="68">
        <v>0.37777777777777777</v>
      </c>
      <c r="H52" s="119">
        <v>0.39930555555555602</v>
      </c>
      <c r="I52" s="59"/>
      <c r="J52" s="68">
        <v>0.41944444444444401</v>
      </c>
      <c r="K52" s="119">
        <v>0.44097222222222199</v>
      </c>
      <c r="L52" s="199">
        <v>0.46111111111111103</v>
      </c>
      <c r="M52" s="140"/>
      <c r="N52" s="133">
        <v>0.48263888888888901</v>
      </c>
      <c r="O52" s="200">
        <f t="shared" si="5"/>
        <v>0.50277777777777766</v>
      </c>
      <c r="P52" s="140"/>
      <c r="Q52" s="191">
        <v>0.52430555555555602</v>
      </c>
      <c r="R52" s="200">
        <f t="shared" si="6"/>
        <v>0.54444444444444429</v>
      </c>
      <c r="S52" s="194"/>
      <c r="T52" s="191">
        <v>0.56597222222222199</v>
      </c>
    </row>
    <row r="53" spans="1:23" ht="13.5" thickBot="1" x14ac:dyDescent="0.25">
      <c r="A53" s="14" t="s">
        <v>38</v>
      </c>
      <c r="B53" s="10"/>
      <c r="C53" s="19" t="s">
        <v>0</v>
      </c>
      <c r="D53" s="120" t="s">
        <v>2</v>
      </c>
      <c r="E53" s="116" t="s">
        <v>36</v>
      </c>
      <c r="F53" s="73"/>
      <c r="G53" s="78" t="s">
        <v>2</v>
      </c>
      <c r="H53" s="120" t="s">
        <v>2</v>
      </c>
      <c r="I53" s="73"/>
      <c r="J53" s="78" t="s">
        <v>2</v>
      </c>
      <c r="K53" s="120" t="s">
        <v>39</v>
      </c>
      <c r="L53" s="177" t="s">
        <v>2</v>
      </c>
      <c r="M53" s="57"/>
      <c r="N53" s="24" t="s">
        <v>39</v>
      </c>
      <c r="O53" s="201" t="s">
        <v>2</v>
      </c>
      <c r="P53" s="57"/>
      <c r="Q53" s="192" t="s">
        <v>39</v>
      </c>
      <c r="R53" s="201" t="s">
        <v>2</v>
      </c>
      <c r="S53" s="195"/>
      <c r="T53" s="192" t="s">
        <v>39</v>
      </c>
    </row>
    <row r="54" spans="1:23" x14ac:dyDescent="0.2">
      <c r="A54" s="136" t="s">
        <v>33</v>
      </c>
      <c r="B54" s="137"/>
      <c r="C54" s="128" t="s">
        <v>1</v>
      </c>
      <c r="D54" s="119">
        <v>0.37083333333333335</v>
      </c>
      <c r="E54" s="119"/>
      <c r="F54" s="59"/>
      <c r="G54" s="68">
        <v>0.39166666666666666</v>
      </c>
      <c r="H54" s="119">
        <v>0.41249999999999998</v>
      </c>
      <c r="I54" s="59"/>
      <c r="J54" s="68">
        <v>0.43333333333333302</v>
      </c>
      <c r="K54" s="119">
        <v>0.454166666666667</v>
      </c>
      <c r="L54" s="199">
        <v>0.47499999999999998</v>
      </c>
      <c r="M54" s="140"/>
      <c r="N54" s="133">
        <v>0.49583333333333302</v>
      </c>
      <c r="O54" s="200">
        <f t="shared" ref="O54:O55" si="7">+L54+1/24</f>
        <v>0.51666666666666661</v>
      </c>
      <c r="P54" s="140"/>
      <c r="Q54" s="191">
        <v>0.53749999999999998</v>
      </c>
      <c r="R54" s="200">
        <f t="shared" ref="R54:R55" si="8">+O54+1/24</f>
        <v>0.55833333333333324</v>
      </c>
      <c r="S54" s="194"/>
      <c r="T54" s="191">
        <v>0.57916666666666705</v>
      </c>
      <c r="V54" s="160" t="s">
        <v>32</v>
      </c>
      <c r="W54" s="161"/>
    </row>
    <row r="55" spans="1:23" ht="13.5" thickBot="1" x14ac:dyDescent="0.25">
      <c r="A55" s="48" t="s">
        <v>13</v>
      </c>
      <c r="B55" s="66"/>
      <c r="C55" s="17" t="s">
        <v>0</v>
      </c>
      <c r="D55" s="120">
        <v>0.37291666666666662</v>
      </c>
      <c r="E55" s="120"/>
      <c r="F55" s="73"/>
      <c r="G55" s="78">
        <v>0.39374999999999999</v>
      </c>
      <c r="H55" s="120">
        <v>0.41458333333333303</v>
      </c>
      <c r="I55" s="73"/>
      <c r="J55" s="78">
        <v>0.43541666666666701</v>
      </c>
      <c r="K55" s="120">
        <v>0.45624999999999999</v>
      </c>
      <c r="L55" s="177">
        <v>0.47708333333333303</v>
      </c>
      <c r="M55" s="57"/>
      <c r="N55" s="24">
        <v>0.49791666666666701</v>
      </c>
      <c r="O55" s="201">
        <f t="shared" si="7"/>
        <v>0.51874999999999971</v>
      </c>
      <c r="P55" s="57"/>
      <c r="Q55" s="192">
        <v>0.53958333333333297</v>
      </c>
      <c r="R55" s="201">
        <f t="shared" si="8"/>
        <v>0.56041666666666634</v>
      </c>
      <c r="S55" s="195"/>
      <c r="T55" s="192">
        <v>0.58125000000000004</v>
      </c>
      <c r="V55" s="162" t="s">
        <v>48</v>
      </c>
      <c r="W55" s="163"/>
    </row>
    <row r="56" spans="1:23" ht="13.5" thickBot="1" x14ac:dyDescent="0.25">
      <c r="A56" s="14" t="s">
        <v>13</v>
      </c>
      <c r="B56" s="10"/>
      <c r="C56" s="19" t="s">
        <v>1</v>
      </c>
      <c r="D56" s="131"/>
      <c r="E56" s="148"/>
      <c r="F56" s="59"/>
      <c r="G56" s="68">
        <v>0.39513888888888887</v>
      </c>
      <c r="H56" s="131"/>
      <c r="I56" s="59"/>
      <c r="J56" s="68">
        <v>0.436805555555556</v>
      </c>
      <c r="K56" s="131">
        <v>0.45763888888888898</v>
      </c>
      <c r="L56" s="224"/>
      <c r="M56" s="140"/>
      <c r="N56" s="133">
        <v>0.499305555555556</v>
      </c>
      <c r="O56" s="79"/>
      <c r="P56" s="140"/>
      <c r="Q56" s="191">
        <v>0.54097222222222197</v>
      </c>
      <c r="R56" s="68"/>
      <c r="S56" s="186"/>
      <c r="T56" s="191">
        <v>0.58263888888888904</v>
      </c>
    </row>
    <row r="57" spans="1:23" ht="13.5" thickBot="1" x14ac:dyDescent="0.25">
      <c r="A57" s="80" t="s">
        <v>22</v>
      </c>
      <c r="B57" s="81"/>
      <c r="C57" s="82"/>
      <c r="D57" s="90"/>
      <c r="E57" s="90"/>
      <c r="F57" s="83"/>
      <c r="G57" s="89" t="s">
        <v>53</v>
      </c>
      <c r="H57" s="90"/>
      <c r="I57" s="83"/>
      <c r="J57" s="89" t="s">
        <v>53</v>
      </c>
      <c r="K57" s="90" t="s">
        <v>53</v>
      </c>
      <c r="L57" s="90"/>
      <c r="M57" s="138"/>
      <c r="N57" s="88" t="s">
        <v>53</v>
      </c>
      <c r="O57" s="90"/>
      <c r="P57" s="83"/>
      <c r="Q57" s="193" t="s">
        <v>53</v>
      </c>
      <c r="R57" s="89" t="s">
        <v>53</v>
      </c>
      <c r="S57" s="184"/>
      <c r="T57" s="193" t="s">
        <v>53</v>
      </c>
    </row>
    <row r="58" spans="1:23" ht="12.75" customHeight="1" x14ac:dyDescent="0.2">
      <c r="A58" s="3"/>
      <c r="B58" s="3"/>
      <c r="D58" s="21"/>
      <c r="E58" s="23"/>
      <c r="G58" s="84"/>
      <c r="J58" s="84"/>
    </row>
    <row r="59" spans="1:23" ht="12.75" customHeight="1" x14ac:dyDescent="0.2">
      <c r="A59" s="31" t="s">
        <v>23</v>
      </c>
      <c r="B59" s="16"/>
    </row>
    <row r="60" spans="1:23" ht="12.75" customHeight="1" x14ac:dyDescent="0.2">
      <c r="A60" s="31" t="s">
        <v>24</v>
      </c>
      <c r="B60" s="3"/>
      <c r="T60" s="84"/>
    </row>
    <row r="61" spans="1:23" ht="12.75" customHeight="1" x14ac:dyDescent="0.2">
      <c r="A61" s="31" t="s">
        <v>34</v>
      </c>
    </row>
    <row r="62" spans="1:23" ht="12.75" customHeight="1" x14ac:dyDescent="0.2">
      <c r="A62" s="32" t="s">
        <v>15</v>
      </c>
    </row>
    <row r="63" spans="1:23" ht="12.75" customHeight="1" x14ac:dyDescent="0.2">
      <c r="A63" s="3"/>
    </row>
    <row r="64" spans="1:23" ht="12.75" customHeight="1" x14ac:dyDescent="0.2">
      <c r="A64" s="16" t="s">
        <v>56</v>
      </c>
    </row>
    <row r="65" spans="1:21" ht="12.75" customHeight="1" x14ac:dyDescent="0.2">
      <c r="A65" s="3" t="s">
        <v>57</v>
      </c>
    </row>
    <row r="66" spans="1:21" x14ac:dyDescent="0.2">
      <c r="G66" s="67"/>
      <c r="H66" s="68"/>
      <c r="I66" s="67"/>
      <c r="J66" s="67"/>
      <c r="K66" s="67"/>
      <c r="L66" s="67"/>
      <c r="M66" s="67"/>
      <c r="N66" s="67"/>
      <c r="O66" s="68"/>
      <c r="P66" s="68"/>
      <c r="Q66" s="68"/>
      <c r="R66" s="67"/>
      <c r="S66" s="67"/>
      <c r="T66" s="67"/>
      <c r="U66" s="67"/>
    </row>
    <row r="67" spans="1:21" x14ac:dyDescent="0.2">
      <c r="G67" s="67"/>
      <c r="H67" s="68"/>
      <c r="I67" s="67"/>
      <c r="J67" s="67"/>
      <c r="K67" s="67"/>
      <c r="L67" s="67"/>
      <c r="M67" s="67"/>
      <c r="N67" s="67"/>
      <c r="O67" s="68"/>
      <c r="P67" s="68"/>
      <c r="Q67" s="68"/>
      <c r="R67" s="67"/>
      <c r="S67" s="67"/>
      <c r="T67" s="67"/>
      <c r="U67" s="67"/>
    </row>
    <row r="68" spans="1:21" x14ac:dyDescent="0.2">
      <c r="G68" s="67"/>
      <c r="H68" s="68"/>
      <c r="I68" s="67"/>
      <c r="J68" s="67"/>
      <c r="K68" s="67"/>
      <c r="L68" s="67"/>
      <c r="M68" s="67"/>
      <c r="N68" s="67"/>
      <c r="O68" s="68"/>
      <c r="P68" s="68"/>
      <c r="Q68" s="68"/>
      <c r="R68" s="67"/>
      <c r="S68" s="67"/>
      <c r="T68" s="67"/>
      <c r="U68" s="67"/>
    </row>
    <row r="69" spans="1:21" x14ac:dyDescent="0.2">
      <c r="G69" s="67"/>
      <c r="H69" s="68"/>
      <c r="I69" s="67"/>
      <c r="J69" s="67"/>
      <c r="K69" s="67"/>
      <c r="L69" s="67"/>
      <c r="M69" s="67"/>
      <c r="N69" s="67"/>
      <c r="O69" s="68"/>
      <c r="P69" s="68"/>
      <c r="Q69" s="68"/>
      <c r="R69" s="67"/>
      <c r="S69" s="67"/>
      <c r="T69" s="67"/>
      <c r="U69" s="67"/>
    </row>
    <row r="70" spans="1:21" x14ac:dyDescent="0.2">
      <c r="G70" s="67"/>
      <c r="H70" s="68"/>
      <c r="I70" s="67"/>
      <c r="J70" s="67"/>
      <c r="K70" s="67"/>
      <c r="L70" s="67"/>
      <c r="M70" s="67"/>
      <c r="N70" s="67"/>
      <c r="O70" s="68"/>
      <c r="P70" s="68"/>
      <c r="Q70" s="68"/>
      <c r="R70" s="67"/>
      <c r="S70" s="67"/>
      <c r="T70" s="67"/>
      <c r="U70" s="67"/>
    </row>
    <row r="71" spans="1:21" x14ac:dyDescent="0.2">
      <c r="G71" s="67"/>
      <c r="H71" s="68"/>
      <c r="I71" s="67"/>
      <c r="J71" s="67"/>
      <c r="K71" s="67"/>
      <c r="L71" s="67"/>
      <c r="M71" s="67"/>
      <c r="N71" s="67"/>
      <c r="O71" s="68"/>
      <c r="P71" s="68"/>
      <c r="Q71" s="68"/>
      <c r="R71" s="67"/>
      <c r="S71" s="67"/>
      <c r="T71" s="67"/>
      <c r="U71" s="67"/>
    </row>
    <row r="72" spans="1:21" x14ac:dyDescent="0.2">
      <c r="G72" s="67"/>
      <c r="H72" s="68"/>
      <c r="I72" s="67"/>
      <c r="J72" s="67"/>
      <c r="K72" s="67"/>
      <c r="L72" s="67"/>
      <c r="M72" s="67"/>
      <c r="N72" s="67"/>
      <c r="O72" s="68"/>
      <c r="P72" s="68"/>
      <c r="Q72" s="68"/>
      <c r="R72" s="67"/>
      <c r="S72" s="67"/>
      <c r="T72" s="67"/>
      <c r="U72" s="67"/>
    </row>
    <row r="73" spans="1:21" x14ac:dyDescent="0.2">
      <c r="G73" s="67"/>
      <c r="H73" s="68"/>
      <c r="I73" s="67"/>
      <c r="J73" s="67"/>
      <c r="K73" s="67"/>
      <c r="L73" s="67"/>
      <c r="M73" s="67"/>
      <c r="N73" s="67"/>
      <c r="O73" s="68"/>
      <c r="P73" s="68"/>
      <c r="Q73" s="68"/>
      <c r="R73" s="67"/>
      <c r="S73" s="67"/>
      <c r="T73" s="67"/>
      <c r="U73" s="67"/>
    </row>
    <row r="74" spans="1:21" x14ac:dyDescent="0.2">
      <c r="G74" s="67"/>
      <c r="H74" s="68"/>
      <c r="I74" s="67"/>
      <c r="J74" s="67"/>
      <c r="K74" s="67"/>
      <c r="L74" s="67"/>
      <c r="M74" s="67"/>
      <c r="N74" s="67"/>
      <c r="O74" s="68"/>
      <c r="P74" s="68"/>
      <c r="Q74" s="68"/>
      <c r="R74" s="67"/>
      <c r="S74" s="67"/>
      <c r="T74" s="67"/>
      <c r="U74" s="67"/>
    </row>
    <row r="75" spans="1:21" x14ac:dyDescent="0.2">
      <c r="G75" s="67"/>
      <c r="H75" s="68"/>
      <c r="I75" s="67"/>
      <c r="J75" s="67"/>
      <c r="K75" s="67"/>
      <c r="L75" s="67"/>
      <c r="M75" s="67"/>
      <c r="N75" s="67"/>
      <c r="O75" s="68"/>
      <c r="P75" s="68"/>
      <c r="Q75" s="68"/>
      <c r="R75" s="67"/>
      <c r="S75" s="67"/>
      <c r="T75" s="67"/>
      <c r="U75" s="67"/>
    </row>
    <row r="76" spans="1:21" x14ac:dyDescent="0.2">
      <c r="G76" s="67"/>
      <c r="H76" s="68"/>
      <c r="I76" s="67"/>
      <c r="J76" s="67"/>
      <c r="K76" s="67"/>
      <c r="L76" s="67"/>
      <c r="M76" s="67"/>
      <c r="N76" s="67"/>
      <c r="O76" s="68"/>
      <c r="P76" s="68"/>
      <c r="Q76" s="68"/>
      <c r="R76" s="67"/>
      <c r="S76" s="67"/>
      <c r="T76" s="67"/>
      <c r="U76" s="67"/>
    </row>
    <row r="77" spans="1:21" x14ac:dyDescent="0.2">
      <c r="G77" s="67"/>
      <c r="H77" s="68"/>
      <c r="I77" s="67"/>
      <c r="J77" s="67"/>
      <c r="K77" s="67"/>
      <c r="L77" s="67"/>
      <c r="M77" s="67"/>
      <c r="N77" s="67"/>
      <c r="O77" s="68"/>
      <c r="P77" s="68"/>
      <c r="Q77" s="68"/>
      <c r="R77" s="67"/>
      <c r="S77" s="67"/>
      <c r="T77" s="67"/>
      <c r="U77" s="67"/>
    </row>
    <row r="78" spans="1:21" x14ac:dyDescent="0.2"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</row>
    <row r="79" spans="1:21" x14ac:dyDescent="0.2"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</row>
    <row r="80" spans="1:21" x14ac:dyDescent="0.2">
      <c r="G80" s="67"/>
      <c r="H80" s="68"/>
      <c r="I80" s="67"/>
      <c r="J80" s="67"/>
      <c r="K80" s="67"/>
      <c r="L80" s="67"/>
      <c r="M80" s="67"/>
      <c r="N80" s="67"/>
      <c r="O80" s="68"/>
      <c r="P80" s="68"/>
      <c r="Q80" s="68"/>
      <c r="R80" s="68"/>
      <c r="S80" s="68"/>
      <c r="T80" s="68"/>
      <c r="U80" s="68"/>
    </row>
    <row r="81" spans="7:21" x14ac:dyDescent="0.2">
      <c r="G81" s="67"/>
      <c r="H81" s="68"/>
      <c r="I81" s="67"/>
      <c r="J81" s="67"/>
      <c r="K81" s="67"/>
      <c r="L81" s="67"/>
      <c r="M81" s="67"/>
      <c r="N81" s="67"/>
      <c r="O81" s="68"/>
      <c r="P81" s="68"/>
      <c r="Q81" s="68"/>
      <c r="R81" s="68"/>
      <c r="S81" s="68"/>
      <c r="T81" s="68"/>
      <c r="U81" s="68"/>
    </row>
    <row r="82" spans="7:21" x14ac:dyDescent="0.2">
      <c r="G82" s="67"/>
      <c r="H82" s="68"/>
      <c r="I82" s="67"/>
      <c r="J82" s="67"/>
      <c r="K82" s="67"/>
      <c r="L82" s="67"/>
      <c r="M82" s="67"/>
      <c r="N82" s="67"/>
      <c r="O82" s="68"/>
      <c r="P82" s="68"/>
      <c r="Q82" s="68"/>
      <c r="R82" s="68"/>
      <c r="S82" s="68"/>
      <c r="T82" s="68"/>
      <c r="U82" s="68"/>
    </row>
    <row r="83" spans="7:21" x14ac:dyDescent="0.2">
      <c r="G83" s="67"/>
      <c r="H83" s="68"/>
      <c r="I83" s="67"/>
      <c r="J83" s="67"/>
      <c r="K83" s="67"/>
      <c r="L83" s="67"/>
      <c r="M83" s="67"/>
      <c r="N83" s="67"/>
      <c r="O83" s="68"/>
      <c r="P83" s="68"/>
      <c r="Q83" s="68"/>
      <c r="R83" s="68"/>
      <c r="S83" s="68"/>
      <c r="T83" s="68"/>
      <c r="U83" s="68"/>
    </row>
    <row r="84" spans="7:21" x14ac:dyDescent="0.2">
      <c r="G84" s="67"/>
      <c r="H84" s="68"/>
      <c r="I84" s="67"/>
      <c r="J84" s="67"/>
      <c r="K84" s="67"/>
      <c r="L84" s="67"/>
      <c r="M84" s="67"/>
      <c r="N84" s="67"/>
      <c r="O84" s="68"/>
      <c r="P84" s="68"/>
      <c r="Q84" s="68"/>
      <c r="R84" s="68"/>
      <c r="S84" s="68"/>
      <c r="T84" s="68"/>
      <c r="U84" s="68"/>
    </row>
    <row r="85" spans="7:21" x14ac:dyDescent="0.2">
      <c r="G85" s="67"/>
      <c r="H85" s="68"/>
      <c r="I85" s="67"/>
      <c r="J85" s="67"/>
      <c r="K85" s="67"/>
      <c r="L85" s="67"/>
      <c r="M85" s="67"/>
      <c r="N85" s="67"/>
      <c r="O85" s="68"/>
      <c r="P85" s="68"/>
      <c r="Q85" s="68"/>
      <c r="R85" s="68"/>
      <c r="S85" s="68"/>
      <c r="T85" s="68"/>
      <c r="U85" s="68"/>
    </row>
    <row r="86" spans="7:21" x14ac:dyDescent="0.2">
      <c r="G86" s="67"/>
      <c r="H86" s="68"/>
      <c r="I86" s="67"/>
      <c r="J86" s="67"/>
      <c r="K86" s="67"/>
      <c r="L86" s="67"/>
      <c r="M86" s="67"/>
      <c r="N86" s="67"/>
      <c r="O86" s="68"/>
      <c r="P86" s="68"/>
      <c r="Q86" s="68"/>
      <c r="R86" s="68"/>
      <c r="S86" s="68"/>
      <c r="T86" s="68"/>
      <c r="U86" s="68"/>
    </row>
    <row r="87" spans="7:21" x14ac:dyDescent="0.2">
      <c r="G87" s="67"/>
      <c r="H87" s="68"/>
      <c r="I87" s="67"/>
      <c r="J87" s="67"/>
      <c r="K87" s="67"/>
      <c r="L87" s="67"/>
      <c r="M87" s="67"/>
      <c r="N87" s="67"/>
      <c r="O87" s="68"/>
      <c r="P87" s="68"/>
      <c r="Q87" s="68"/>
      <c r="R87" s="68"/>
      <c r="S87" s="68"/>
      <c r="T87" s="68"/>
      <c r="U87" s="68"/>
    </row>
    <row r="88" spans="7:21" x14ac:dyDescent="0.2"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</row>
    <row r="89" spans="7:21" x14ac:dyDescent="0.2"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</row>
    <row r="90" spans="7:21" x14ac:dyDescent="0.2"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</sheetData>
  <mergeCells count="20">
    <mergeCell ref="E13:F13"/>
    <mergeCell ref="I13:J13"/>
    <mergeCell ref="M13:N13"/>
    <mergeCell ref="P13:Q13"/>
    <mergeCell ref="S13:T13"/>
    <mergeCell ref="E10:F10"/>
    <mergeCell ref="I10:J10"/>
    <mergeCell ref="M10:N10"/>
    <mergeCell ref="P10:Q10"/>
    <mergeCell ref="S10:T10"/>
    <mergeCell ref="F38:G38"/>
    <mergeCell ref="I38:J38"/>
    <mergeCell ref="M38:N38"/>
    <mergeCell ref="P38:Q38"/>
    <mergeCell ref="S38:T38"/>
    <mergeCell ref="F35:G35"/>
    <mergeCell ref="M35:N35"/>
    <mergeCell ref="P35:Q35"/>
    <mergeCell ref="S35:T35"/>
    <mergeCell ref="M37:N37"/>
  </mergeCells>
  <pageMargins left="0" right="0" top="0" bottom="0" header="0" footer="0"/>
  <pageSetup paperSize="9" scale="55" orientation="landscape" horizontalDpi="300" verticalDpi="300" r:id="rId1"/>
  <headerFooter alignWithMargins="0">
    <oddFooter>&amp;R&amp;Pvon&amp;N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92"/>
  <sheetViews>
    <sheetView showGridLines="0" tabSelected="1" view="pageBreakPreview" zoomScaleNormal="100" zoomScaleSheetLayoutView="100" workbookViewId="0">
      <selection activeCell="O4" sqref="O4"/>
    </sheetView>
  </sheetViews>
  <sheetFormatPr baseColWidth="10" defaultRowHeight="12.75" x14ac:dyDescent="0.2"/>
  <cols>
    <col min="1" max="1" width="25.28515625" style="8" customWidth="1"/>
    <col min="2" max="2" width="24.7109375" style="8" customWidth="1"/>
    <col min="3" max="3" width="3.7109375" style="8" customWidth="1"/>
    <col min="4" max="4" width="7.7109375" style="6" customWidth="1"/>
    <col min="5" max="5" width="7.7109375" style="7" customWidth="1"/>
    <col min="6" max="30" width="7.7109375" style="6" customWidth="1"/>
    <col min="31" max="16384" width="11.42578125" style="6"/>
  </cols>
  <sheetData>
    <row r="1" spans="1:23" ht="24.95" customHeight="1" x14ac:dyDescent="0.2"/>
    <row r="2" spans="1:23" s="33" customFormat="1" ht="20.100000000000001" customHeight="1" x14ac:dyDescent="0.2">
      <c r="B2" s="34" t="s">
        <v>51</v>
      </c>
      <c r="D2" s="35"/>
      <c r="E2" s="35"/>
    </row>
    <row r="3" spans="1:23" s="33" customFormat="1" ht="20.100000000000001" customHeight="1" x14ac:dyDescent="0.2">
      <c r="B3" s="41" t="s">
        <v>60</v>
      </c>
      <c r="D3" s="36"/>
      <c r="E3" s="36"/>
    </row>
    <row r="4" spans="1:23" s="33" customFormat="1" ht="20.100000000000001" customHeight="1" x14ac:dyDescent="0.25">
      <c r="B4" s="38" t="s">
        <v>54</v>
      </c>
      <c r="D4" s="37"/>
      <c r="E4" s="37"/>
    </row>
    <row r="5" spans="1:23" s="33" customFormat="1" ht="20.100000000000001" customHeight="1" x14ac:dyDescent="0.25">
      <c r="B5" s="42" t="s">
        <v>16</v>
      </c>
      <c r="D5" s="37"/>
      <c r="E5" s="37"/>
    </row>
    <row r="6" spans="1:23" ht="12.75" customHeight="1" x14ac:dyDescent="0.2">
      <c r="A6" s="3"/>
      <c r="B6" s="9"/>
      <c r="C6" s="9"/>
      <c r="D6" s="3"/>
      <c r="E6" s="3"/>
    </row>
    <row r="7" spans="1:23" s="39" customFormat="1" ht="12.75" customHeight="1" x14ac:dyDescent="0.2">
      <c r="A7" s="39" t="s">
        <v>49</v>
      </c>
      <c r="B7" s="40"/>
      <c r="C7" s="40"/>
    </row>
    <row r="8" spans="1:23" s="236" customFormat="1" ht="12.75" customHeight="1" x14ac:dyDescent="0.2">
      <c r="B8" s="237"/>
      <c r="C8" s="237"/>
    </row>
    <row r="9" spans="1:23" ht="12.75" customHeight="1" thickBot="1" x14ac:dyDescent="0.25">
      <c r="A9" s="104" t="s">
        <v>43</v>
      </c>
      <c r="B9" s="3"/>
      <c r="C9" s="9"/>
      <c r="D9" s="3"/>
      <c r="E9" s="3"/>
    </row>
    <row r="10" spans="1:23" s="2" customFormat="1" ht="12.75" customHeight="1" thickBot="1" x14ac:dyDescent="0.25">
      <c r="A10" s="62" t="s">
        <v>18</v>
      </c>
      <c r="B10" s="63"/>
      <c r="C10" s="64"/>
      <c r="D10" s="112" t="s">
        <v>17</v>
      </c>
      <c r="E10" s="248" t="s">
        <v>17</v>
      </c>
      <c r="F10" s="249"/>
      <c r="G10" s="115" t="s">
        <v>46</v>
      </c>
      <c r="H10" s="112" t="s">
        <v>17</v>
      </c>
      <c r="I10" s="248" t="s">
        <v>17</v>
      </c>
      <c r="J10" s="249"/>
      <c r="K10" s="112" t="s">
        <v>17</v>
      </c>
      <c r="L10" s="112" t="s">
        <v>17</v>
      </c>
      <c r="M10" s="248" t="s">
        <v>17</v>
      </c>
      <c r="N10" s="249"/>
      <c r="O10" s="112" t="s">
        <v>17</v>
      </c>
      <c r="P10" s="248" t="s">
        <v>17</v>
      </c>
      <c r="Q10" s="250"/>
      <c r="R10" s="112" t="s">
        <v>17</v>
      </c>
      <c r="S10" s="248" t="s">
        <v>17</v>
      </c>
      <c r="T10" s="249"/>
      <c r="U10" s="6"/>
    </row>
    <row r="11" spans="1:23" s="3" customFormat="1" ht="12.75" customHeight="1" x14ac:dyDescent="0.2">
      <c r="A11" s="43"/>
      <c r="B11" s="25"/>
      <c r="C11" s="26"/>
      <c r="D11" s="53" t="s">
        <v>35</v>
      </c>
      <c r="E11" s="55" t="s">
        <v>35</v>
      </c>
      <c r="F11" s="54" t="s">
        <v>31</v>
      </c>
      <c r="G11" s="118" t="s">
        <v>50</v>
      </c>
      <c r="H11" s="53" t="s">
        <v>35</v>
      </c>
      <c r="I11" s="55" t="s">
        <v>35</v>
      </c>
      <c r="J11" s="54" t="s">
        <v>31</v>
      </c>
      <c r="K11" s="53" t="s">
        <v>35</v>
      </c>
      <c r="L11" s="53" t="s">
        <v>35</v>
      </c>
      <c r="M11" s="55" t="s">
        <v>35</v>
      </c>
      <c r="N11" s="54" t="s">
        <v>31</v>
      </c>
      <c r="O11" s="53" t="s">
        <v>35</v>
      </c>
      <c r="P11" s="55" t="s">
        <v>35</v>
      </c>
      <c r="Q11" s="169" t="s">
        <v>31</v>
      </c>
      <c r="R11" s="53" t="s">
        <v>35</v>
      </c>
      <c r="S11" s="176" t="s">
        <v>35</v>
      </c>
      <c r="T11" s="54" t="s">
        <v>31</v>
      </c>
      <c r="U11" s="6"/>
    </row>
    <row r="12" spans="1:23" s="3" customFormat="1" ht="12.75" customHeight="1" x14ac:dyDescent="0.2">
      <c r="A12" s="44" t="s">
        <v>19</v>
      </c>
      <c r="B12" s="27"/>
      <c r="C12" s="28"/>
      <c r="D12" s="46">
        <v>3169</v>
      </c>
      <c r="E12" s="56">
        <v>3105</v>
      </c>
      <c r="F12" s="182"/>
      <c r="G12" s="46">
        <v>5831</v>
      </c>
      <c r="H12" s="46">
        <v>3147</v>
      </c>
      <c r="I12" s="56">
        <v>3107</v>
      </c>
      <c r="J12" s="182"/>
      <c r="K12" s="46">
        <v>3173</v>
      </c>
      <c r="L12" s="46">
        <v>3109</v>
      </c>
      <c r="M12" s="56">
        <v>3175</v>
      </c>
      <c r="N12" s="182"/>
      <c r="O12" s="46">
        <v>3111</v>
      </c>
      <c r="P12" s="56">
        <v>3177</v>
      </c>
      <c r="Q12" s="134">
        <v>3177</v>
      </c>
      <c r="R12" s="46">
        <v>3113</v>
      </c>
      <c r="S12" s="56">
        <v>3179</v>
      </c>
      <c r="T12" s="182"/>
      <c r="U12" s="6"/>
      <c r="V12" s="6"/>
      <c r="W12" s="6"/>
    </row>
    <row r="13" spans="1:23" s="15" customFormat="1" ht="13.5" thickBot="1" x14ac:dyDescent="0.25">
      <c r="A13" s="166" t="s">
        <v>20</v>
      </c>
      <c r="B13" s="29"/>
      <c r="C13" s="30"/>
      <c r="D13" s="168" t="s">
        <v>52</v>
      </c>
      <c r="E13" s="245" t="s">
        <v>52</v>
      </c>
      <c r="F13" s="244"/>
      <c r="G13" s="168" t="s">
        <v>52</v>
      </c>
      <c r="H13" s="168" t="s">
        <v>52</v>
      </c>
      <c r="I13" s="245" t="s">
        <v>52</v>
      </c>
      <c r="J13" s="244"/>
      <c r="K13" s="168" t="s">
        <v>52</v>
      </c>
      <c r="L13" s="168" t="s">
        <v>52</v>
      </c>
      <c r="M13" s="245" t="s">
        <v>52</v>
      </c>
      <c r="N13" s="244"/>
      <c r="O13" s="168" t="s">
        <v>52</v>
      </c>
      <c r="P13" s="245" t="s">
        <v>52</v>
      </c>
      <c r="Q13" s="243" t="s">
        <v>45</v>
      </c>
      <c r="R13" s="168" t="s">
        <v>52</v>
      </c>
      <c r="S13" s="245" t="s">
        <v>52</v>
      </c>
      <c r="T13" s="244"/>
      <c r="U13" s="6"/>
      <c r="V13" s="6"/>
      <c r="W13" s="6"/>
    </row>
    <row r="14" spans="1:23" s="15" customFormat="1" ht="13.5" thickBot="1" x14ac:dyDescent="0.25">
      <c r="A14" s="204" t="s">
        <v>14</v>
      </c>
      <c r="B14" s="205"/>
      <c r="C14" s="206"/>
      <c r="D14" s="207"/>
      <c r="E14" s="210"/>
      <c r="F14" s="216">
        <v>2</v>
      </c>
      <c r="G14" s="212"/>
      <c r="H14" s="213"/>
      <c r="I14" s="214"/>
      <c r="J14" s="215">
        <v>2</v>
      </c>
      <c r="K14" s="213"/>
      <c r="L14" s="213"/>
      <c r="M14" s="214"/>
      <c r="N14" s="215">
        <v>2</v>
      </c>
      <c r="O14" s="213"/>
      <c r="P14" s="214"/>
      <c r="Q14" s="215">
        <v>2</v>
      </c>
      <c r="R14" s="213"/>
      <c r="S14" s="214"/>
      <c r="T14" s="215">
        <v>2</v>
      </c>
      <c r="U14" s="6"/>
      <c r="V14" s="6"/>
      <c r="W14" s="6"/>
    </row>
    <row r="15" spans="1:23" s="4" customFormat="1" ht="12.75" customHeight="1" thickBot="1" x14ac:dyDescent="0.25">
      <c r="A15" s="80" t="s">
        <v>21</v>
      </c>
      <c r="B15" s="81"/>
      <c r="C15" s="82"/>
      <c r="D15" s="90"/>
      <c r="E15" s="83" t="s">
        <v>53</v>
      </c>
      <c r="F15" s="88"/>
      <c r="G15" s="90"/>
      <c r="H15" s="90"/>
      <c r="I15" s="83" t="s">
        <v>53</v>
      </c>
      <c r="J15" s="88"/>
      <c r="K15" s="90" t="s">
        <v>53</v>
      </c>
      <c r="L15" s="90" t="s">
        <v>53</v>
      </c>
      <c r="M15" s="83" t="s">
        <v>53</v>
      </c>
      <c r="N15" s="88"/>
      <c r="O15" s="90" t="s">
        <v>53</v>
      </c>
      <c r="P15" s="83" t="s">
        <v>53</v>
      </c>
      <c r="Q15" s="89"/>
      <c r="R15" s="90" t="s">
        <v>53</v>
      </c>
      <c r="S15" s="83" t="s">
        <v>53</v>
      </c>
      <c r="T15" s="88"/>
      <c r="U15" s="6"/>
      <c r="V15" s="6"/>
      <c r="W15" s="6"/>
    </row>
    <row r="16" spans="1:23" s="4" customFormat="1" ht="12.75" customHeight="1" x14ac:dyDescent="0.2">
      <c r="A16" s="152" t="s">
        <v>13</v>
      </c>
      <c r="B16" s="153"/>
      <c r="C16" s="17" t="s">
        <v>0</v>
      </c>
      <c r="D16" s="167"/>
      <c r="E16" s="154">
        <v>0.3347222222222222</v>
      </c>
      <c r="F16" s="155"/>
      <c r="G16" s="156"/>
      <c r="H16" s="167"/>
      <c r="I16" s="154">
        <v>0.37638888888888888</v>
      </c>
      <c r="J16" s="155"/>
      <c r="K16" s="167">
        <v>0.3972222222222222</v>
      </c>
      <c r="L16" s="167">
        <v>0.41805555555555557</v>
      </c>
      <c r="M16" s="154">
        <v>0.43888888888888888</v>
      </c>
      <c r="N16" s="155"/>
      <c r="O16" s="167">
        <v>0.4597222222222222</v>
      </c>
      <c r="P16" s="154">
        <v>0.48055555555555557</v>
      </c>
      <c r="Q16" s="170"/>
      <c r="R16" s="167">
        <v>0.50138888888888888</v>
      </c>
      <c r="S16" s="154">
        <v>0.52222222222222225</v>
      </c>
      <c r="T16" s="157"/>
      <c r="U16" s="6"/>
      <c r="V16" s="6"/>
      <c r="W16" s="6"/>
    </row>
    <row r="17" spans="1:23" s="4" customFormat="1" ht="12.75" customHeight="1" x14ac:dyDescent="0.2">
      <c r="A17" s="14" t="s">
        <v>13</v>
      </c>
      <c r="B17" s="11"/>
      <c r="C17" s="19" t="s">
        <v>1</v>
      </c>
      <c r="D17" s="199">
        <f>+H17-1/24</f>
        <v>0.31527777777777777</v>
      </c>
      <c r="E17" s="57">
        <v>0.33611111111111108</v>
      </c>
      <c r="F17" s="51"/>
      <c r="G17" s="113"/>
      <c r="H17" s="199">
        <v>0.35694444444444445</v>
      </c>
      <c r="I17" s="57">
        <v>0.37777777777777777</v>
      </c>
      <c r="J17" s="51"/>
      <c r="K17" s="79">
        <v>0.39861111111111108</v>
      </c>
      <c r="L17" s="79">
        <v>0.41944444444444445</v>
      </c>
      <c r="M17" s="57">
        <v>0.44027777777777777</v>
      </c>
      <c r="N17" s="51"/>
      <c r="O17" s="79">
        <v>0.46111111111111108</v>
      </c>
      <c r="P17" s="57">
        <v>0.48194444444444445</v>
      </c>
      <c r="Q17" s="171"/>
      <c r="R17" s="79">
        <v>0.50277777777777777</v>
      </c>
      <c r="S17" s="57">
        <v>0.52361111111111114</v>
      </c>
      <c r="T17" s="24"/>
      <c r="U17" s="6"/>
      <c r="V17" s="6"/>
      <c r="W17" s="6"/>
    </row>
    <row r="18" spans="1:23" s="1" customFormat="1" ht="12.75" customHeight="1" x14ac:dyDescent="0.2">
      <c r="A18" s="48" t="s">
        <v>33</v>
      </c>
      <c r="B18" s="66"/>
      <c r="C18" s="17" t="s">
        <v>1</v>
      </c>
      <c r="D18" s="177">
        <f t="shared" ref="D18:D31" si="0">+H18-1/24</f>
        <v>0.31874999999999998</v>
      </c>
      <c r="E18" s="58">
        <v>0.33958333333333335</v>
      </c>
      <c r="F18" s="52"/>
      <c r="G18" s="114"/>
      <c r="H18" s="177">
        <v>0.36041666666666666</v>
      </c>
      <c r="I18" s="58">
        <v>0.38125000000000003</v>
      </c>
      <c r="J18" s="52"/>
      <c r="K18" s="69">
        <v>0.40208333333333335</v>
      </c>
      <c r="L18" s="69">
        <v>0.42291666666666666</v>
      </c>
      <c r="M18" s="58">
        <v>0.44375000000000003</v>
      </c>
      <c r="N18" s="52"/>
      <c r="O18" s="69">
        <v>0.46458333333333335</v>
      </c>
      <c r="P18" s="58">
        <v>0.48541666666666666</v>
      </c>
      <c r="Q18" s="172"/>
      <c r="R18" s="69">
        <v>0.50624999999999998</v>
      </c>
      <c r="S18" s="58">
        <v>0.52708333333333335</v>
      </c>
      <c r="T18" s="50"/>
      <c r="U18" s="67"/>
      <c r="V18" s="67"/>
      <c r="W18" s="6"/>
    </row>
    <row r="19" spans="1:23" s="1" customFormat="1" ht="12.75" customHeight="1" x14ac:dyDescent="0.2">
      <c r="A19" s="14" t="s">
        <v>38</v>
      </c>
      <c r="B19" s="10"/>
      <c r="C19" s="19" t="s">
        <v>1</v>
      </c>
      <c r="D19" s="199" t="s">
        <v>2</v>
      </c>
      <c r="E19" s="57" t="s">
        <v>39</v>
      </c>
      <c r="F19" s="51"/>
      <c r="G19" s="116" t="s">
        <v>36</v>
      </c>
      <c r="H19" s="199" t="s">
        <v>2</v>
      </c>
      <c r="I19" s="57" t="s">
        <v>2</v>
      </c>
      <c r="J19" s="51"/>
      <c r="K19" s="79" t="s">
        <v>2</v>
      </c>
      <c r="L19" s="79" t="s">
        <v>2</v>
      </c>
      <c r="M19" s="57" t="s">
        <v>2</v>
      </c>
      <c r="N19" s="51"/>
      <c r="O19" s="79" t="s">
        <v>2</v>
      </c>
      <c r="P19" s="57" t="s">
        <v>2</v>
      </c>
      <c r="Q19" s="171"/>
      <c r="R19" s="79" t="s">
        <v>2</v>
      </c>
      <c r="S19" s="57" t="s">
        <v>2</v>
      </c>
      <c r="T19" s="24"/>
      <c r="U19" s="67"/>
      <c r="V19" s="67"/>
      <c r="W19" s="6"/>
    </row>
    <row r="20" spans="1:23" s="1" customFormat="1" ht="12.75" customHeight="1" x14ac:dyDescent="0.2">
      <c r="A20" s="48" t="s">
        <v>12</v>
      </c>
      <c r="B20" s="49"/>
      <c r="C20" s="17" t="s">
        <v>0</v>
      </c>
      <c r="D20" s="177">
        <f t="shared" si="0"/>
        <v>0.32986111111111105</v>
      </c>
      <c r="E20" s="58">
        <v>0.35069444444444442</v>
      </c>
      <c r="F20" s="52"/>
      <c r="G20" s="117" t="s">
        <v>39</v>
      </c>
      <c r="H20" s="177">
        <v>0.37152777777777773</v>
      </c>
      <c r="I20" s="58">
        <v>0.3923611111111111</v>
      </c>
      <c r="J20" s="52"/>
      <c r="K20" s="69">
        <v>0.41319444444444442</v>
      </c>
      <c r="L20" s="69">
        <v>0.43402777777777773</v>
      </c>
      <c r="M20" s="58">
        <v>0.4548611111111111</v>
      </c>
      <c r="N20" s="52"/>
      <c r="O20" s="69">
        <v>0.47569444444444442</v>
      </c>
      <c r="P20" s="58">
        <v>0.49652777777777773</v>
      </c>
      <c r="Q20" s="172"/>
      <c r="R20" s="69">
        <v>0.51736111111111105</v>
      </c>
      <c r="S20" s="58">
        <v>0.53819444444444442</v>
      </c>
      <c r="T20" s="50"/>
      <c r="U20" s="67"/>
      <c r="V20" s="67"/>
      <c r="W20" s="6"/>
    </row>
    <row r="21" spans="1:23" s="5" customFormat="1" ht="12.75" customHeight="1" x14ac:dyDescent="0.2">
      <c r="A21" s="14" t="s">
        <v>12</v>
      </c>
      <c r="B21" s="11"/>
      <c r="C21" s="19" t="s">
        <v>1</v>
      </c>
      <c r="D21" s="199">
        <f t="shared" si="0"/>
        <v>0.33124999999999993</v>
      </c>
      <c r="E21" s="57">
        <v>0.3520833333333333</v>
      </c>
      <c r="F21" s="51"/>
      <c r="G21" s="116" t="s">
        <v>39</v>
      </c>
      <c r="H21" s="199">
        <v>0.37291666666666662</v>
      </c>
      <c r="I21" s="57">
        <v>0.39374999999999999</v>
      </c>
      <c r="J21" s="51"/>
      <c r="K21" s="79">
        <v>0.4145833333333333</v>
      </c>
      <c r="L21" s="79">
        <v>0.43541666666666662</v>
      </c>
      <c r="M21" s="57">
        <v>0.45624999999999999</v>
      </c>
      <c r="N21" s="51"/>
      <c r="O21" s="79">
        <v>0.4770833333333333</v>
      </c>
      <c r="P21" s="57">
        <v>0.49791666666666662</v>
      </c>
      <c r="Q21" s="171"/>
      <c r="R21" s="79">
        <v>0.51874999999999993</v>
      </c>
      <c r="S21" s="57">
        <v>0.5395833333333333</v>
      </c>
      <c r="T21" s="24"/>
      <c r="U21" s="67"/>
      <c r="V21" s="67"/>
      <c r="W21" s="6"/>
    </row>
    <row r="22" spans="1:23" s="5" customFormat="1" ht="12.75" customHeight="1" x14ac:dyDescent="0.2">
      <c r="A22" s="14" t="s">
        <v>11</v>
      </c>
      <c r="B22" s="11"/>
      <c r="C22" s="19" t="s">
        <v>1</v>
      </c>
      <c r="D22" s="199">
        <f t="shared" si="0"/>
        <v>0.33402777777777781</v>
      </c>
      <c r="E22" s="57" t="s">
        <v>39</v>
      </c>
      <c r="F22" s="51"/>
      <c r="G22" s="116" t="s">
        <v>39</v>
      </c>
      <c r="H22" s="199">
        <v>0.3756944444444445</v>
      </c>
      <c r="I22" s="57" t="s">
        <v>2</v>
      </c>
      <c r="J22" s="51"/>
      <c r="K22" s="79">
        <v>0.41736111111111113</v>
      </c>
      <c r="L22" s="79" t="s">
        <v>2</v>
      </c>
      <c r="M22" s="57">
        <v>0.45902777777777781</v>
      </c>
      <c r="N22" s="51"/>
      <c r="O22" s="79" t="s">
        <v>2</v>
      </c>
      <c r="P22" s="57">
        <v>0.50069444444444444</v>
      </c>
      <c r="Q22" s="171"/>
      <c r="R22" s="79" t="s">
        <v>2</v>
      </c>
      <c r="S22" s="57">
        <v>0.54236111111111118</v>
      </c>
      <c r="T22" s="24"/>
      <c r="U22" s="67"/>
      <c r="V22" s="67"/>
      <c r="W22" s="6"/>
    </row>
    <row r="23" spans="1:23" s="3" customFormat="1" ht="12.75" customHeight="1" x14ac:dyDescent="0.2">
      <c r="A23" s="14" t="s">
        <v>10</v>
      </c>
      <c r="B23" s="11"/>
      <c r="C23" s="19" t="s">
        <v>1</v>
      </c>
      <c r="D23" s="199">
        <f t="shared" si="0"/>
        <v>0.33680555555555558</v>
      </c>
      <c r="E23" s="57" t="s">
        <v>39</v>
      </c>
      <c r="F23" s="51"/>
      <c r="G23" s="116" t="s">
        <v>39</v>
      </c>
      <c r="H23" s="199">
        <v>0.37847222222222227</v>
      </c>
      <c r="I23" s="57" t="s">
        <v>2</v>
      </c>
      <c r="J23" s="51"/>
      <c r="K23" s="79">
        <v>0.4201388888888889</v>
      </c>
      <c r="L23" s="79" t="s">
        <v>2</v>
      </c>
      <c r="M23" s="57">
        <v>0.46180555555555558</v>
      </c>
      <c r="N23" s="51"/>
      <c r="O23" s="79" t="s">
        <v>2</v>
      </c>
      <c r="P23" s="57">
        <v>0.50347222222222221</v>
      </c>
      <c r="Q23" s="171"/>
      <c r="R23" s="79" t="s">
        <v>2</v>
      </c>
      <c r="S23" s="57">
        <v>0.54513888888888895</v>
      </c>
      <c r="T23" s="24"/>
      <c r="U23" s="67"/>
      <c r="V23" s="67"/>
      <c r="W23" s="6"/>
    </row>
    <row r="24" spans="1:23" s="1" customFormat="1" ht="12.75" customHeight="1" x14ac:dyDescent="0.2">
      <c r="A24" s="48" t="s">
        <v>9</v>
      </c>
      <c r="B24" s="49"/>
      <c r="C24" s="17" t="s">
        <v>0</v>
      </c>
      <c r="D24" s="177">
        <f t="shared" si="0"/>
        <v>0.34097222222222223</v>
      </c>
      <c r="E24" s="58">
        <v>0.35972222222222222</v>
      </c>
      <c r="F24" s="61" t="s">
        <v>37</v>
      </c>
      <c r="G24" s="117" t="s">
        <v>39</v>
      </c>
      <c r="H24" s="177">
        <v>0.38263888888888892</v>
      </c>
      <c r="I24" s="58">
        <v>0.40138888888888885</v>
      </c>
      <c r="J24" s="61" t="s">
        <v>37</v>
      </c>
      <c r="K24" s="69">
        <v>0.42430555555555555</v>
      </c>
      <c r="L24" s="69">
        <v>0.44305555555555554</v>
      </c>
      <c r="M24" s="58">
        <v>0.46597222222222223</v>
      </c>
      <c r="N24" s="61" t="s">
        <v>37</v>
      </c>
      <c r="O24" s="69">
        <v>0.48472222222222222</v>
      </c>
      <c r="P24" s="58">
        <v>0.50763888888888886</v>
      </c>
      <c r="Q24" s="173" t="s">
        <v>37</v>
      </c>
      <c r="R24" s="69">
        <v>0.52638888888888891</v>
      </c>
      <c r="S24" s="58">
        <v>0.5493055555555556</v>
      </c>
      <c r="T24" s="61" t="s">
        <v>37</v>
      </c>
      <c r="U24" s="67"/>
      <c r="V24" s="67"/>
      <c r="W24" s="6"/>
    </row>
    <row r="25" spans="1:23" s="5" customFormat="1" ht="12.75" customHeight="1" x14ac:dyDescent="0.2">
      <c r="A25" s="14" t="s">
        <v>9</v>
      </c>
      <c r="B25" s="11" t="s">
        <v>26</v>
      </c>
      <c r="C25" s="19" t="s">
        <v>1</v>
      </c>
      <c r="D25" s="199">
        <f t="shared" si="0"/>
        <v>0.34236111111111112</v>
      </c>
      <c r="E25" s="60" t="s">
        <v>36</v>
      </c>
      <c r="F25" s="47">
        <v>0.3659722222222222</v>
      </c>
      <c r="G25" s="116" t="s">
        <v>39</v>
      </c>
      <c r="H25" s="199">
        <v>0.3840277777777778</v>
      </c>
      <c r="I25" s="60" t="s">
        <v>36</v>
      </c>
      <c r="J25" s="47">
        <v>0.40763888888888888</v>
      </c>
      <c r="K25" s="79">
        <v>0.42569444444444443</v>
      </c>
      <c r="L25" s="199">
        <v>0.45347222222222222</v>
      </c>
      <c r="M25" s="60" t="s">
        <v>36</v>
      </c>
      <c r="N25" s="47">
        <f>Q25-1/24</f>
        <v>0.47222222222222227</v>
      </c>
      <c r="O25" s="199">
        <f>L25+1/24</f>
        <v>0.49513888888888891</v>
      </c>
      <c r="P25" s="60" t="s">
        <v>36</v>
      </c>
      <c r="Q25" s="174">
        <v>0.51388888888888895</v>
      </c>
      <c r="R25" s="199">
        <f>+O25+1/24</f>
        <v>0.53680555555555554</v>
      </c>
      <c r="S25" s="60" t="s">
        <v>36</v>
      </c>
      <c r="T25" s="47">
        <f>+N25+2/24</f>
        <v>0.55555555555555558</v>
      </c>
      <c r="U25" s="67"/>
      <c r="V25" s="67"/>
      <c r="W25" s="6"/>
    </row>
    <row r="26" spans="1:23" s="5" customFormat="1" ht="12.75" customHeight="1" x14ac:dyDescent="0.2">
      <c r="A26" s="14" t="s">
        <v>8</v>
      </c>
      <c r="B26" s="11" t="s">
        <v>29</v>
      </c>
      <c r="C26" s="19" t="s">
        <v>1</v>
      </c>
      <c r="D26" s="199" t="s">
        <v>2</v>
      </c>
      <c r="E26" s="60" t="s">
        <v>2</v>
      </c>
      <c r="F26" s="47">
        <v>0.37638888888888888</v>
      </c>
      <c r="G26" s="116" t="s">
        <v>39</v>
      </c>
      <c r="H26" s="199" t="s">
        <v>2</v>
      </c>
      <c r="I26" s="60" t="s">
        <v>2</v>
      </c>
      <c r="J26" s="47">
        <v>0.41805555555555557</v>
      </c>
      <c r="K26" s="79" t="s">
        <v>2</v>
      </c>
      <c r="L26" s="199">
        <v>0.45624999999999999</v>
      </c>
      <c r="M26" s="60" t="s">
        <v>2</v>
      </c>
      <c r="N26" s="174" t="s">
        <v>2</v>
      </c>
      <c r="O26" s="199">
        <f t="shared" ref="O26:O31" si="1">L26+1/24</f>
        <v>0.49791666666666667</v>
      </c>
      <c r="P26" s="60" t="s">
        <v>2</v>
      </c>
      <c r="Q26" s="174" t="s">
        <v>2</v>
      </c>
      <c r="R26" s="199">
        <f t="shared" ref="R26:R31" si="2">+O26+1/24</f>
        <v>0.5395833333333333</v>
      </c>
      <c r="S26" s="60" t="s">
        <v>2</v>
      </c>
      <c r="T26" s="47" t="s">
        <v>2</v>
      </c>
      <c r="U26" s="67"/>
      <c r="V26" s="67"/>
      <c r="W26" s="6"/>
    </row>
    <row r="27" spans="1:23" ht="12.75" customHeight="1" x14ac:dyDescent="0.2">
      <c r="A27" s="13" t="s">
        <v>7</v>
      </c>
      <c r="B27" s="12" t="s">
        <v>25</v>
      </c>
      <c r="C27" s="19" t="s">
        <v>1</v>
      </c>
      <c r="D27" s="199" t="s">
        <v>2</v>
      </c>
      <c r="E27" s="60" t="s">
        <v>2</v>
      </c>
      <c r="F27" s="47">
        <v>0.38611111111111113</v>
      </c>
      <c r="G27" s="116" t="s">
        <v>39</v>
      </c>
      <c r="H27" s="199" t="s">
        <v>2</v>
      </c>
      <c r="I27" s="60" t="s">
        <v>2</v>
      </c>
      <c r="J27" s="47">
        <v>0.42777777777777781</v>
      </c>
      <c r="K27" s="79" t="s">
        <v>2</v>
      </c>
      <c r="L27" s="199">
        <v>0.4604166666666667</v>
      </c>
      <c r="M27" s="60" t="s">
        <v>2</v>
      </c>
      <c r="N27" s="174" t="s">
        <v>2</v>
      </c>
      <c r="O27" s="199">
        <f t="shared" si="1"/>
        <v>0.50208333333333333</v>
      </c>
      <c r="P27" s="60" t="s">
        <v>2</v>
      </c>
      <c r="Q27" s="174" t="s">
        <v>2</v>
      </c>
      <c r="R27" s="199">
        <f t="shared" si="2"/>
        <v>0.54374999999999996</v>
      </c>
      <c r="S27" s="60" t="s">
        <v>2</v>
      </c>
      <c r="T27" s="47" t="s">
        <v>2</v>
      </c>
      <c r="U27" s="67"/>
      <c r="V27" s="67"/>
    </row>
    <row r="28" spans="1:23" ht="12.75" customHeight="1" x14ac:dyDescent="0.2">
      <c r="A28" s="13" t="s">
        <v>6</v>
      </c>
      <c r="B28" s="12" t="s">
        <v>30</v>
      </c>
      <c r="C28" s="19" t="s">
        <v>1</v>
      </c>
      <c r="D28" s="199" t="s">
        <v>2</v>
      </c>
      <c r="E28" s="60" t="s">
        <v>2</v>
      </c>
      <c r="F28" s="47">
        <v>0.39305555555555555</v>
      </c>
      <c r="G28" s="116" t="s">
        <v>39</v>
      </c>
      <c r="H28" s="199" t="s">
        <v>2</v>
      </c>
      <c r="I28" s="60" t="s">
        <v>2</v>
      </c>
      <c r="J28" s="47">
        <v>0.43472222222222223</v>
      </c>
      <c r="K28" s="79" t="s">
        <v>2</v>
      </c>
      <c r="L28" s="199">
        <v>0.46319444444444446</v>
      </c>
      <c r="M28" s="60" t="s">
        <v>2</v>
      </c>
      <c r="N28" s="174" t="s">
        <v>2</v>
      </c>
      <c r="O28" s="199">
        <f t="shared" si="1"/>
        <v>0.50486111111111109</v>
      </c>
      <c r="P28" s="60" t="s">
        <v>2</v>
      </c>
      <c r="Q28" s="174" t="s">
        <v>2</v>
      </c>
      <c r="R28" s="199">
        <f t="shared" si="2"/>
        <v>0.54652777777777772</v>
      </c>
      <c r="S28" s="60" t="s">
        <v>2</v>
      </c>
      <c r="T28" s="47" t="s">
        <v>2</v>
      </c>
      <c r="U28" s="67"/>
      <c r="V28" s="67"/>
    </row>
    <row r="29" spans="1:23" ht="12.75" customHeight="1" x14ac:dyDescent="0.2">
      <c r="A29" s="13" t="s">
        <v>5</v>
      </c>
      <c r="B29" s="12" t="s">
        <v>27</v>
      </c>
      <c r="C29" s="19" t="s">
        <v>1</v>
      </c>
      <c r="D29" s="199" t="s">
        <v>2</v>
      </c>
      <c r="E29" s="60" t="s">
        <v>2</v>
      </c>
      <c r="F29" s="47">
        <v>0.39652777777777776</v>
      </c>
      <c r="G29" s="116" t="s">
        <v>39</v>
      </c>
      <c r="H29" s="199" t="s">
        <v>2</v>
      </c>
      <c r="I29" s="60" t="s">
        <v>2</v>
      </c>
      <c r="J29" s="47">
        <v>0.43819444444444444</v>
      </c>
      <c r="K29" s="79" t="s">
        <v>2</v>
      </c>
      <c r="L29" s="199">
        <v>0.46527777777777773</v>
      </c>
      <c r="M29" s="60" t="s">
        <v>2</v>
      </c>
      <c r="N29" s="174" t="s">
        <v>2</v>
      </c>
      <c r="O29" s="199">
        <f t="shared" si="1"/>
        <v>0.50694444444444442</v>
      </c>
      <c r="P29" s="60" t="s">
        <v>2</v>
      </c>
      <c r="Q29" s="174" t="s">
        <v>2</v>
      </c>
      <c r="R29" s="199">
        <f t="shared" si="2"/>
        <v>0.54861111111111105</v>
      </c>
      <c r="S29" s="60" t="s">
        <v>2</v>
      </c>
      <c r="T29" s="47" t="s">
        <v>2</v>
      </c>
      <c r="U29" s="67"/>
      <c r="V29" s="67"/>
    </row>
    <row r="30" spans="1:23" ht="12.75" customHeight="1" x14ac:dyDescent="0.2">
      <c r="A30" s="13" t="s">
        <v>4</v>
      </c>
      <c r="B30" s="12" t="s">
        <v>25</v>
      </c>
      <c r="C30" s="19" t="s">
        <v>1</v>
      </c>
      <c r="D30" s="199" t="s">
        <v>2</v>
      </c>
      <c r="E30" s="60" t="s">
        <v>2</v>
      </c>
      <c r="F30" s="47">
        <v>0.40208333333333329</v>
      </c>
      <c r="G30" s="116" t="s">
        <v>39</v>
      </c>
      <c r="H30" s="199" t="s">
        <v>2</v>
      </c>
      <c r="I30" s="60" t="s">
        <v>2</v>
      </c>
      <c r="J30" s="47">
        <v>0.44374999999999998</v>
      </c>
      <c r="K30" s="79" t="s">
        <v>2</v>
      </c>
      <c r="L30" s="199">
        <v>0.4680555555555555</v>
      </c>
      <c r="M30" s="60" t="s">
        <v>2</v>
      </c>
      <c r="N30" s="174" t="s">
        <v>2</v>
      </c>
      <c r="O30" s="199">
        <f t="shared" si="1"/>
        <v>0.50972222222222219</v>
      </c>
      <c r="P30" s="60" t="s">
        <v>2</v>
      </c>
      <c r="Q30" s="174" t="s">
        <v>2</v>
      </c>
      <c r="R30" s="199">
        <f t="shared" si="2"/>
        <v>0.55138888888888882</v>
      </c>
      <c r="S30" s="60" t="s">
        <v>2</v>
      </c>
      <c r="T30" s="47" t="s">
        <v>2</v>
      </c>
      <c r="U30" s="67"/>
      <c r="V30" s="67"/>
    </row>
    <row r="31" spans="1:23" ht="12.75" customHeight="1" x14ac:dyDescent="0.2">
      <c r="A31" s="13" t="s">
        <v>3</v>
      </c>
      <c r="B31" s="12" t="s">
        <v>28</v>
      </c>
      <c r="C31" s="19" t="s">
        <v>0</v>
      </c>
      <c r="D31" s="199">
        <f t="shared" si="0"/>
        <v>0.35416666666666663</v>
      </c>
      <c r="E31" s="60" t="s">
        <v>36</v>
      </c>
      <c r="F31" s="47">
        <v>0.41041666666666665</v>
      </c>
      <c r="G31" s="116" t="s">
        <v>36</v>
      </c>
      <c r="H31" s="199">
        <v>0.39583333333333331</v>
      </c>
      <c r="I31" s="60" t="s">
        <v>36</v>
      </c>
      <c r="J31" s="47">
        <v>0.45208333333333334</v>
      </c>
      <c r="K31" s="79">
        <v>0.4375</v>
      </c>
      <c r="L31" s="199">
        <v>0.47152777777777777</v>
      </c>
      <c r="M31" s="60" t="s">
        <v>36</v>
      </c>
      <c r="N31" s="47">
        <f t="shared" ref="N31" si="3">Q31-1/24</f>
        <v>0.50347222222222232</v>
      </c>
      <c r="O31" s="199">
        <f t="shared" si="1"/>
        <v>0.5131944444444444</v>
      </c>
      <c r="P31" s="60" t="s">
        <v>36</v>
      </c>
      <c r="Q31" s="174">
        <v>0.54513888888888895</v>
      </c>
      <c r="R31" s="199">
        <f t="shared" si="2"/>
        <v>0.55486111111111103</v>
      </c>
      <c r="S31" s="60" t="s">
        <v>36</v>
      </c>
      <c r="T31" s="47">
        <f>+N31+2/24</f>
        <v>0.58680555555555569</v>
      </c>
      <c r="U31" s="67"/>
      <c r="V31" s="67"/>
    </row>
    <row r="32" spans="1:23" s="22" customFormat="1" ht="12.75" customHeight="1" thickBot="1" x14ac:dyDescent="0.25">
      <c r="A32" s="126"/>
      <c r="B32" s="149"/>
      <c r="C32" s="150"/>
      <c r="D32" s="131"/>
      <c r="E32" s="141"/>
      <c r="F32" s="151"/>
      <c r="G32" s="131">
        <v>0.39652777777777781</v>
      </c>
      <c r="H32" s="131"/>
      <c r="I32" s="141"/>
      <c r="J32" s="151"/>
      <c r="K32" s="131"/>
      <c r="L32" s="131"/>
      <c r="M32" s="140"/>
      <c r="N32" s="151"/>
      <c r="O32" s="131"/>
      <c r="P32" s="141"/>
      <c r="Q32" s="175"/>
      <c r="R32" s="131"/>
      <c r="S32" s="140"/>
      <c r="T32" s="133"/>
      <c r="U32" s="67"/>
      <c r="V32" s="67"/>
      <c r="W32" s="6"/>
    </row>
    <row r="33" spans="1:23" s="22" customFormat="1" ht="12.75" customHeight="1" thickBot="1" x14ac:dyDescent="0.25">
      <c r="A33" s="80" t="s">
        <v>22</v>
      </c>
      <c r="B33" s="81"/>
      <c r="C33" s="82"/>
      <c r="D33" s="90"/>
      <c r="E33" s="83"/>
      <c r="F33" s="88"/>
      <c r="G33" s="90" t="s">
        <v>47</v>
      </c>
      <c r="H33" s="90"/>
      <c r="I33" s="83"/>
      <c r="J33" s="88"/>
      <c r="K33" s="90"/>
      <c r="L33" s="90"/>
      <c r="M33" s="83"/>
      <c r="N33" s="88"/>
      <c r="O33" s="90"/>
      <c r="P33" s="83"/>
      <c r="Q33" s="89"/>
      <c r="R33" s="90"/>
      <c r="S33" s="83"/>
      <c r="T33" s="88"/>
      <c r="U33" s="67"/>
      <c r="V33" s="67"/>
      <c r="W33" s="6"/>
    </row>
    <row r="34" spans="1:23" ht="12.75" customHeight="1" x14ac:dyDescent="0.2">
      <c r="A34" s="6"/>
      <c r="B34" s="6"/>
      <c r="C34" s="6"/>
      <c r="E34" s="6"/>
      <c r="U34" s="67"/>
      <c r="V34" s="67"/>
    </row>
    <row r="35" spans="1:23" ht="12.75" customHeight="1" thickBot="1" x14ac:dyDescent="0.25">
      <c r="A35" s="104" t="s">
        <v>42</v>
      </c>
      <c r="B35" s="6"/>
      <c r="C35" s="6"/>
      <c r="E35" s="6"/>
      <c r="U35" s="67"/>
      <c r="V35" s="67"/>
    </row>
    <row r="36" spans="1:23" ht="13.5" thickBot="1" x14ac:dyDescent="0.25">
      <c r="A36" s="62" t="s">
        <v>18</v>
      </c>
      <c r="B36" s="63"/>
      <c r="C36" s="64"/>
      <c r="D36" s="112" t="s">
        <v>17</v>
      </c>
      <c r="E36" s="115" t="s">
        <v>46</v>
      </c>
      <c r="F36" s="238" t="s">
        <v>17</v>
      </c>
      <c r="G36" s="238"/>
      <c r="H36" s="112" t="s">
        <v>17</v>
      </c>
      <c r="I36" s="180" t="s">
        <v>17</v>
      </c>
      <c r="J36" s="179"/>
      <c r="K36" s="112" t="s">
        <v>17</v>
      </c>
      <c r="L36" s="85" t="s">
        <v>17</v>
      </c>
      <c r="M36" s="238" t="s">
        <v>17</v>
      </c>
      <c r="N36" s="239" t="s">
        <v>17</v>
      </c>
      <c r="O36" s="202" t="s">
        <v>17</v>
      </c>
      <c r="P36" s="240" t="s">
        <v>17</v>
      </c>
      <c r="Q36" s="239"/>
      <c r="R36" s="183" t="s">
        <v>17</v>
      </c>
      <c r="S36" s="240" t="s">
        <v>17</v>
      </c>
      <c r="T36" s="239"/>
      <c r="U36" s="67"/>
      <c r="V36" s="67"/>
    </row>
    <row r="37" spans="1:23" x14ac:dyDescent="0.2">
      <c r="A37" s="43"/>
      <c r="B37" s="25"/>
      <c r="C37" s="26"/>
      <c r="D37" s="118" t="s">
        <v>35</v>
      </c>
      <c r="E37" s="118" t="s">
        <v>50</v>
      </c>
      <c r="F37" s="144" t="s">
        <v>31</v>
      </c>
      <c r="G37" s="145" t="s">
        <v>35</v>
      </c>
      <c r="H37" s="118" t="s">
        <v>35</v>
      </c>
      <c r="I37" s="146" t="s">
        <v>31</v>
      </c>
      <c r="J37" s="145" t="s">
        <v>35</v>
      </c>
      <c r="K37" s="118" t="s">
        <v>35</v>
      </c>
      <c r="L37" s="53" t="s">
        <v>35</v>
      </c>
      <c r="M37" s="221" t="s">
        <v>31</v>
      </c>
      <c r="N37" s="111" t="s">
        <v>35</v>
      </c>
      <c r="O37" s="53" t="s">
        <v>35</v>
      </c>
      <c r="P37" s="86" t="s">
        <v>31</v>
      </c>
      <c r="Q37" s="187" t="s">
        <v>35</v>
      </c>
      <c r="R37" s="145" t="s">
        <v>35</v>
      </c>
      <c r="S37" s="86" t="s">
        <v>31</v>
      </c>
      <c r="T37" s="197" t="s">
        <v>35</v>
      </c>
      <c r="U37" s="67"/>
      <c r="V37" s="67"/>
    </row>
    <row r="38" spans="1:23" x14ac:dyDescent="0.2">
      <c r="A38" s="44" t="s">
        <v>19</v>
      </c>
      <c r="B38" s="27"/>
      <c r="C38" s="28"/>
      <c r="D38" s="220">
        <v>3112</v>
      </c>
      <c r="E38" s="46">
        <v>5830</v>
      </c>
      <c r="F38" s="56"/>
      <c r="G38" s="134">
        <v>3168</v>
      </c>
      <c r="H38" s="46">
        <v>3114</v>
      </c>
      <c r="I38" s="56"/>
      <c r="J38" s="134">
        <v>3170</v>
      </c>
      <c r="K38" s="46">
        <v>3116</v>
      </c>
      <c r="L38" s="46">
        <v>3172</v>
      </c>
      <c r="M38" s="241">
        <v>3118</v>
      </c>
      <c r="N38" s="242">
        <v>3118</v>
      </c>
      <c r="O38" s="46">
        <v>3174</v>
      </c>
      <c r="P38" s="87"/>
      <c r="Q38" s="182">
        <v>3120</v>
      </c>
      <c r="R38" s="134">
        <v>3176</v>
      </c>
      <c r="S38" s="181"/>
      <c r="T38" s="198">
        <v>3122</v>
      </c>
      <c r="U38" s="67"/>
      <c r="V38" s="67"/>
    </row>
    <row r="39" spans="1:23" ht="13.5" thickBot="1" x14ac:dyDescent="0.25">
      <c r="A39" s="45" t="s">
        <v>20</v>
      </c>
      <c r="B39" s="29"/>
      <c r="C39" s="30"/>
      <c r="D39" s="203" t="s">
        <v>52</v>
      </c>
      <c r="E39" s="168" t="s">
        <v>52</v>
      </c>
      <c r="F39" s="243" t="s">
        <v>52</v>
      </c>
      <c r="G39" s="244"/>
      <c r="H39" s="203" t="s">
        <v>52</v>
      </c>
      <c r="I39" s="245" t="s">
        <v>52</v>
      </c>
      <c r="J39" s="244"/>
      <c r="K39" s="203" t="s">
        <v>52</v>
      </c>
      <c r="L39" s="168" t="s">
        <v>52</v>
      </c>
      <c r="M39" s="246" t="s">
        <v>52</v>
      </c>
      <c r="N39" s="247"/>
      <c r="O39" s="168" t="s">
        <v>52</v>
      </c>
      <c r="P39" s="245" t="s">
        <v>52</v>
      </c>
      <c r="Q39" s="244"/>
      <c r="R39" s="178" t="s">
        <v>52</v>
      </c>
      <c r="S39" s="245" t="s">
        <v>52</v>
      </c>
      <c r="T39" s="244"/>
      <c r="U39" s="67"/>
      <c r="V39" s="67"/>
    </row>
    <row r="40" spans="1:23" ht="13.5" thickBot="1" x14ac:dyDescent="0.25">
      <c r="A40" s="204" t="s">
        <v>14</v>
      </c>
      <c r="B40" s="205"/>
      <c r="C40" s="206"/>
      <c r="D40" s="207"/>
      <c r="E40" s="208"/>
      <c r="F40" s="211">
        <v>2</v>
      </c>
      <c r="G40" s="212"/>
      <c r="H40" s="213"/>
      <c r="I40" s="214">
        <v>2</v>
      </c>
      <c r="J40" s="215"/>
      <c r="K40" s="213"/>
      <c r="L40" s="213"/>
      <c r="M40" s="222">
        <v>2</v>
      </c>
      <c r="N40" s="215"/>
      <c r="O40" s="213"/>
      <c r="P40" s="214">
        <v>2</v>
      </c>
      <c r="Q40" s="215"/>
      <c r="R40" s="213"/>
      <c r="S40" s="214">
        <v>2</v>
      </c>
      <c r="T40" s="209"/>
      <c r="U40" s="67"/>
      <c r="V40" s="67"/>
    </row>
    <row r="41" spans="1:23" s="147" customFormat="1" ht="13.5" thickBot="1" x14ac:dyDescent="0.25">
      <c r="A41" s="80" t="s">
        <v>21</v>
      </c>
      <c r="B41" s="81"/>
      <c r="C41" s="82"/>
      <c r="D41" s="90"/>
      <c r="E41" s="90" t="s">
        <v>47</v>
      </c>
      <c r="F41" s="138"/>
      <c r="G41" s="88"/>
      <c r="H41" s="90"/>
      <c r="I41" s="83"/>
      <c r="J41" s="88"/>
      <c r="K41" s="90"/>
      <c r="L41" s="90"/>
      <c r="M41" s="138"/>
      <c r="N41" s="88"/>
      <c r="O41" s="90"/>
      <c r="P41" s="83"/>
      <c r="Q41" s="88"/>
      <c r="R41" s="89"/>
      <c r="S41" s="184"/>
      <c r="T41" s="193"/>
      <c r="U41" s="67"/>
      <c r="V41" s="67"/>
      <c r="W41" s="6"/>
    </row>
    <row r="42" spans="1:23" x14ac:dyDescent="0.2">
      <c r="A42" s="18" t="s">
        <v>3</v>
      </c>
      <c r="B42" s="121"/>
      <c r="C42" s="143" t="s">
        <v>0</v>
      </c>
      <c r="D42" s="122"/>
      <c r="E42" s="142">
        <v>0.3444444444444445</v>
      </c>
      <c r="F42" s="139"/>
      <c r="G42" s="124"/>
      <c r="H42" s="122"/>
      <c r="I42" s="123"/>
      <c r="J42" s="124"/>
      <c r="K42" s="122"/>
      <c r="L42" s="122"/>
      <c r="M42" s="139"/>
      <c r="N42" s="124"/>
      <c r="O42" s="122"/>
      <c r="P42" s="123"/>
      <c r="Q42" s="124"/>
      <c r="R42" s="125"/>
      <c r="S42" s="185"/>
      <c r="T42" s="196"/>
      <c r="U42" s="67"/>
      <c r="V42" s="67"/>
    </row>
    <row r="43" spans="1:23" ht="12.75" customHeight="1" x14ac:dyDescent="0.2">
      <c r="A43" s="126" t="s">
        <v>3</v>
      </c>
      <c r="B43" s="127" t="s">
        <v>28</v>
      </c>
      <c r="C43" s="128" t="s">
        <v>1</v>
      </c>
      <c r="D43" s="119">
        <v>0.33124999999999999</v>
      </c>
      <c r="E43" s="135" t="s">
        <v>36</v>
      </c>
      <c r="F43" s="129">
        <v>0.33333333333333331</v>
      </c>
      <c r="G43" s="130" t="s">
        <v>36</v>
      </c>
      <c r="H43" s="119">
        <v>0.37291666666666701</v>
      </c>
      <c r="I43" s="129">
        <v>0.375</v>
      </c>
      <c r="J43" s="132" t="s">
        <v>36</v>
      </c>
      <c r="K43" s="119">
        <v>0.41458333333333303</v>
      </c>
      <c r="L43" s="223">
        <v>0.43888888888888888</v>
      </c>
      <c r="M43" s="129">
        <f>+P43-1/24</f>
        <v>0.42430555555555555</v>
      </c>
      <c r="N43" s="130" t="s">
        <v>36</v>
      </c>
      <c r="O43" s="158">
        <f>+L43+1/24</f>
        <v>0.48055555555555557</v>
      </c>
      <c r="P43" s="129">
        <v>0.46597222222222223</v>
      </c>
      <c r="Q43" s="188" t="s">
        <v>36</v>
      </c>
      <c r="R43" s="158">
        <f>+O43+1/24</f>
        <v>0.52222222222222225</v>
      </c>
      <c r="S43" s="129">
        <f>+P43+1/24</f>
        <v>0.50763888888888886</v>
      </c>
      <c r="T43" s="130" t="s">
        <v>36</v>
      </c>
    </row>
    <row r="44" spans="1:23" ht="12.75" customHeight="1" x14ac:dyDescent="0.2">
      <c r="A44" s="18" t="s">
        <v>4</v>
      </c>
      <c r="B44" s="11" t="s">
        <v>25</v>
      </c>
      <c r="C44" s="19" t="s">
        <v>1</v>
      </c>
      <c r="D44" s="120">
        <v>0.33402777777777781</v>
      </c>
      <c r="E44" s="116" t="s">
        <v>39</v>
      </c>
      <c r="F44" s="70" t="s">
        <v>2</v>
      </c>
      <c r="G44" s="76" t="s">
        <v>2</v>
      </c>
      <c r="H44" s="120">
        <v>0.375694444444444</v>
      </c>
      <c r="I44" s="70" t="s">
        <v>2</v>
      </c>
      <c r="J44" s="76" t="s">
        <v>2</v>
      </c>
      <c r="K44" s="120">
        <v>0.41736111111111102</v>
      </c>
      <c r="L44" s="199" t="s">
        <v>2</v>
      </c>
      <c r="M44" s="70">
        <f>M43+"0:15"</f>
        <v>0.43472222222222223</v>
      </c>
      <c r="N44" s="74" t="s">
        <v>2</v>
      </c>
      <c r="O44" s="159" t="s">
        <v>2</v>
      </c>
      <c r="P44" s="70">
        <f>P43+"0:12"</f>
        <v>0.47430555555555559</v>
      </c>
      <c r="Q44" s="189" t="s">
        <v>2</v>
      </c>
      <c r="R44" s="159" t="s">
        <v>2</v>
      </c>
      <c r="S44" s="70">
        <f t="shared" ref="S44:S49" si="4">+P44+1/24</f>
        <v>0.51597222222222228</v>
      </c>
      <c r="T44" s="74" t="s">
        <v>2</v>
      </c>
    </row>
    <row r="45" spans="1:23" x14ac:dyDescent="0.2">
      <c r="A45" s="18" t="s">
        <v>5</v>
      </c>
      <c r="B45" s="11" t="s">
        <v>27</v>
      </c>
      <c r="C45" s="19" t="s">
        <v>1</v>
      </c>
      <c r="D45" s="120">
        <v>0.33680555555555558</v>
      </c>
      <c r="E45" s="116" t="s">
        <v>39</v>
      </c>
      <c r="F45" s="70" t="s">
        <v>2</v>
      </c>
      <c r="G45" s="76" t="s">
        <v>2</v>
      </c>
      <c r="H45" s="120">
        <v>0.37847222222222199</v>
      </c>
      <c r="I45" s="70" t="s">
        <v>2</v>
      </c>
      <c r="J45" s="76" t="s">
        <v>2</v>
      </c>
      <c r="K45" s="120">
        <v>0.42013888888888901</v>
      </c>
      <c r="L45" s="199" t="s">
        <v>2</v>
      </c>
      <c r="M45" s="70">
        <f>M44+"0:14"</f>
        <v>0.44444444444444448</v>
      </c>
      <c r="N45" s="74" t="s">
        <v>2</v>
      </c>
      <c r="O45" s="159" t="s">
        <v>2</v>
      </c>
      <c r="P45" s="70">
        <f>P44+"0:08"</f>
        <v>0.47986111111111113</v>
      </c>
      <c r="Q45" s="189" t="s">
        <v>2</v>
      </c>
      <c r="R45" s="159" t="s">
        <v>2</v>
      </c>
      <c r="S45" s="70">
        <f t="shared" si="4"/>
        <v>0.52152777777777781</v>
      </c>
      <c r="T45" s="74" t="s">
        <v>2</v>
      </c>
    </row>
    <row r="46" spans="1:23" x14ac:dyDescent="0.2">
      <c r="A46" s="18" t="s">
        <v>6</v>
      </c>
      <c r="B46" s="11" t="s">
        <v>30</v>
      </c>
      <c r="C46" s="19" t="s">
        <v>1</v>
      </c>
      <c r="D46" s="120">
        <v>0.33888888888888885</v>
      </c>
      <c r="E46" s="116" t="s">
        <v>39</v>
      </c>
      <c r="F46" s="70" t="s">
        <v>2</v>
      </c>
      <c r="G46" s="76" t="s">
        <v>2</v>
      </c>
      <c r="H46" s="120">
        <v>0.38055555555555598</v>
      </c>
      <c r="I46" s="70" t="s">
        <v>2</v>
      </c>
      <c r="J46" s="76" t="s">
        <v>2</v>
      </c>
      <c r="K46" s="120">
        <v>0.422222222222222</v>
      </c>
      <c r="L46" s="199" t="s">
        <v>2</v>
      </c>
      <c r="M46" s="70">
        <f>M45+"0:10"</f>
        <v>0.4513888888888889</v>
      </c>
      <c r="N46" s="74" t="s">
        <v>2</v>
      </c>
      <c r="O46" s="159" t="s">
        <v>2</v>
      </c>
      <c r="P46" s="70">
        <f>P45+"0:05"</f>
        <v>0.48333333333333334</v>
      </c>
      <c r="Q46" s="189" t="s">
        <v>2</v>
      </c>
      <c r="R46" s="159" t="s">
        <v>2</v>
      </c>
      <c r="S46" s="70">
        <f t="shared" si="4"/>
        <v>0.52500000000000002</v>
      </c>
      <c r="T46" s="74" t="s">
        <v>2</v>
      </c>
    </row>
    <row r="47" spans="1:23" x14ac:dyDescent="0.2">
      <c r="A47" s="20" t="s">
        <v>7</v>
      </c>
      <c r="B47" s="11" t="s">
        <v>25</v>
      </c>
      <c r="C47" s="19" t="s">
        <v>1</v>
      </c>
      <c r="D47" s="120">
        <v>0.34097222222222223</v>
      </c>
      <c r="E47" s="116" t="s">
        <v>39</v>
      </c>
      <c r="F47" s="70" t="s">
        <v>2</v>
      </c>
      <c r="G47" s="76" t="s">
        <v>2</v>
      </c>
      <c r="H47" s="120">
        <v>0.38263888888888897</v>
      </c>
      <c r="I47" s="70" t="s">
        <v>2</v>
      </c>
      <c r="J47" s="76" t="s">
        <v>2</v>
      </c>
      <c r="K47" s="120">
        <v>0.42430555555555599</v>
      </c>
      <c r="L47" s="199" t="s">
        <v>2</v>
      </c>
      <c r="M47" s="70">
        <f>M46+"0:05"</f>
        <v>0.4548611111111111</v>
      </c>
      <c r="N47" s="74" t="s">
        <v>2</v>
      </c>
      <c r="O47" s="159" t="s">
        <v>2</v>
      </c>
      <c r="P47" s="70">
        <f>P46+"0:10"</f>
        <v>0.49027777777777776</v>
      </c>
      <c r="Q47" s="189" t="s">
        <v>2</v>
      </c>
      <c r="R47" s="159" t="s">
        <v>2</v>
      </c>
      <c r="S47" s="70">
        <f t="shared" si="4"/>
        <v>0.53194444444444444</v>
      </c>
      <c r="T47" s="74" t="s">
        <v>2</v>
      </c>
    </row>
    <row r="48" spans="1:23" x14ac:dyDescent="0.2">
      <c r="A48" s="20" t="s">
        <v>8</v>
      </c>
      <c r="B48" s="11" t="s">
        <v>29</v>
      </c>
      <c r="C48" s="19" t="s">
        <v>1</v>
      </c>
      <c r="D48" s="120">
        <v>0.3444444444444445</v>
      </c>
      <c r="E48" s="116" t="s">
        <v>39</v>
      </c>
      <c r="F48" s="70" t="s">
        <v>2</v>
      </c>
      <c r="G48" s="76" t="s">
        <v>2</v>
      </c>
      <c r="H48" s="120">
        <v>0.38611111111111102</v>
      </c>
      <c r="I48" s="70" t="s">
        <v>2</v>
      </c>
      <c r="J48" s="76" t="s">
        <v>2</v>
      </c>
      <c r="K48" s="120">
        <v>0.42777777777777798</v>
      </c>
      <c r="L48" s="199" t="s">
        <v>2</v>
      </c>
      <c r="M48" s="70">
        <f>M47+"0:08"</f>
        <v>0.46041666666666664</v>
      </c>
      <c r="N48" s="74" t="s">
        <v>2</v>
      </c>
      <c r="O48" s="159" t="s">
        <v>2</v>
      </c>
      <c r="P48" s="70">
        <f>P47+"0:14"</f>
        <v>0.5</v>
      </c>
      <c r="Q48" s="189" t="s">
        <v>2</v>
      </c>
      <c r="R48" s="159" t="s">
        <v>2</v>
      </c>
      <c r="S48" s="70">
        <f t="shared" si="4"/>
        <v>0.54166666666666663</v>
      </c>
      <c r="T48" s="74" t="s">
        <v>2</v>
      </c>
    </row>
    <row r="49" spans="1:23" x14ac:dyDescent="0.2">
      <c r="A49" s="65" t="s">
        <v>9</v>
      </c>
      <c r="B49" s="49" t="s">
        <v>26</v>
      </c>
      <c r="C49" s="17" t="s">
        <v>0</v>
      </c>
      <c r="D49" s="120">
        <v>0.34791666666666665</v>
      </c>
      <c r="E49" s="116" t="s">
        <v>39</v>
      </c>
      <c r="F49" s="71">
        <v>0.36319444444444443</v>
      </c>
      <c r="G49" s="77" t="s">
        <v>36</v>
      </c>
      <c r="H49" s="120">
        <v>0.389583333333333</v>
      </c>
      <c r="I49" s="71">
        <v>0.40486111111111112</v>
      </c>
      <c r="J49" s="77" t="s">
        <v>36</v>
      </c>
      <c r="K49" s="120">
        <v>0.43125000000000002</v>
      </c>
      <c r="L49" s="177">
        <v>0.44930555555555557</v>
      </c>
      <c r="M49" s="71">
        <f>M48+"0:12"</f>
        <v>0.46875</v>
      </c>
      <c r="N49" s="75" t="s">
        <v>36</v>
      </c>
      <c r="O49" s="177">
        <f t="shared" ref="O49:O54" si="5">+L49+1/24</f>
        <v>0.49097222222222225</v>
      </c>
      <c r="P49" s="71">
        <f>P48+"0:15"</f>
        <v>0.51041666666666663</v>
      </c>
      <c r="Q49" s="190" t="s">
        <v>36</v>
      </c>
      <c r="R49" s="177">
        <f t="shared" ref="R49:R54" si="6">+O49+1/24</f>
        <v>0.53263888888888888</v>
      </c>
      <c r="S49" s="71">
        <f t="shared" si="4"/>
        <v>0.55208333333333326</v>
      </c>
      <c r="T49" s="75" t="s">
        <v>36</v>
      </c>
    </row>
    <row r="50" spans="1:23" x14ac:dyDescent="0.2">
      <c r="A50" s="20" t="s">
        <v>9</v>
      </c>
      <c r="B50" s="11"/>
      <c r="C50" s="19" t="s">
        <v>1</v>
      </c>
      <c r="D50" s="119">
        <v>0.34930555555555554</v>
      </c>
      <c r="E50" s="135" t="s">
        <v>39</v>
      </c>
      <c r="F50" s="72">
        <v>9</v>
      </c>
      <c r="G50" s="68">
        <v>0.36736111111111108</v>
      </c>
      <c r="H50" s="119">
        <v>0.390972222222222</v>
      </c>
      <c r="I50" s="72">
        <v>9</v>
      </c>
      <c r="J50" s="68">
        <v>0.40902777777777799</v>
      </c>
      <c r="K50" s="119">
        <v>0.43263888888888902</v>
      </c>
      <c r="L50" s="199">
        <v>0.45069444444444401</v>
      </c>
      <c r="M50" s="72">
        <v>9</v>
      </c>
      <c r="N50" s="133">
        <v>0.47430555555555598</v>
      </c>
      <c r="O50" s="200">
        <f t="shared" si="5"/>
        <v>0.49236111111111069</v>
      </c>
      <c r="P50" s="72">
        <v>9</v>
      </c>
      <c r="Q50" s="191">
        <v>0.51597222222222205</v>
      </c>
      <c r="R50" s="200">
        <f t="shared" si="6"/>
        <v>0.53402777777777732</v>
      </c>
      <c r="S50" s="72">
        <v>9</v>
      </c>
      <c r="T50" s="191">
        <v>0.55763888888888902</v>
      </c>
    </row>
    <row r="51" spans="1:23" x14ac:dyDescent="0.2">
      <c r="A51" s="20" t="s">
        <v>10</v>
      </c>
      <c r="B51" s="11"/>
      <c r="C51" s="19" t="s">
        <v>1</v>
      </c>
      <c r="D51" s="120" t="s">
        <v>2</v>
      </c>
      <c r="E51" s="116" t="s">
        <v>39</v>
      </c>
      <c r="F51" s="59"/>
      <c r="G51" s="68">
        <v>0.37083333333333335</v>
      </c>
      <c r="H51" s="120" t="s">
        <v>2</v>
      </c>
      <c r="I51" s="59"/>
      <c r="J51" s="68">
        <v>0.41249999999999998</v>
      </c>
      <c r="K51" s="120" t="s">
        <v>2</v>
      </c>
      <c r="L51" s="199">
        <v>0.454166666666667</v>
      </c>
      <c r="M51" s="57"/>
      <c r="N51" s="24" t="s">
        <v>2</v>
      </c>
      <c r="O51" s="200">
        <f t="shared" si="5"/>
        <v>0.49583333333333368</v>
      </c>
      <c r="P51" s="57"/>
      <c r="Q51" s="192" t="s">
        <v>2</v>
      </c>
      <c r="R51" s="200">
        <f t="shared" si="6"/>
        <v>0.53750000000000031</v>
      </c>
      <c r="S51" s="57"/>
      <c r="T51" s="192" t="s">
        <v>2</v>
      </c>
    </row>
    <row r="52" spans="1:23" x14ac:dyDescent="0.2">
      <c r="A52" s="20" t="s">
        <v>11</v>
      </c>
      <c r="B52" s="11"/>
      <c r="C52" s="19" t="s">
        <v>1</v>
      </c>
      <c r="D52" s="120" t="s">
        <v>2</v>
      </c>
      <c r="E52" s="116" t="s">
        <v>39</v>
      </c>
      <c r="F52" s="59"/>
      <c r="G52" s="68">
        <v>0.3743055555555555</v>
      </c>
      <c r="H52" s="120" t="s">
        <v>2</v>
      </c>
      <c r="I52" s="59"/>
      <c r="J52" s="68">
        <v>0.41597222222222202</v>
      </c>
      <c r="K52" s="120" t="s">
        <v>2</v>
      </c>
      <c r="L52" s="199">
        <v>0.45763888888888898</v>
      </c>
      <c r="M52" s="57"/>
      <c r="N52" s="24" t="s">
        <v>2</v>
      </c>
      <c r="O52" s="200">
        <f t="shared" si="5"/>
        <v>0.49930555555555567</v>
      </c>
      <c r="P52" s="57"/>
      <c r="Q52" s="192" t="s">
        <v>2</v>
      </c>
      <c r="R52" s="200">
        <f t="shared" si="6"/>
        <v>0.5409722222222223</v>
      </c>
      <c r="S52" s="57"/>
      <c r="T52" s="192" t="s">
        <v>2</v>
      </c>
    </row>
    <row r="53" spans="1:23" x14ac:dyDescent="0.2">
      <c r="A53" s="48" t="s">
        <v>12</v>
      </c>
      <c r="B53" s="49"/>
      <c r="C53" s="17" t="s">
        <v>0</v>
      </c>
      <c r="D53" s="120">
        <v>0.35625000000000001</v>
      </c>
      <c r="E53" s="116" t="s">
        <v>39</v>
      </c>
      <c r="F53" s="73"/>
      <c r="G53" s="78">
        <v>0.37708333333333338</v>
      </c>
      <c r="H53" s="120">
        <v>0.39791666666666697</v>
      </c>
      <c r="I53" s="73"/>
      <c r="J53" s="78">
        <v>0.41875000000000001</v>
      </c>
      <c r="K53" s="120">
        <v>0.43958333333333299</v>
      </c>
      <c r="L53" s="177">
        <v>0.46041666666666697</v>
      </c>
      <c r="M53" s="57"/>
      <c r="N53" s="24">
        <v>0.48125000000000001</v>
      </c>
      <c r="O53" s="201">
        <f t="shared" si="5"/>
        <v>0.50208333333333366</v>
      </c>
      <c r="P53" s="57"/>
      <c r="Q53" s="192">
        <v>0.52291666666666703</v>
      </c>
      <c r="R53" s="201">
        <f t="shared" si="6"/>
        <v>0.54375000000000029</v>
      </c>
      <c r="S53" s="58"/>
      <c r="T53" s="192">
        <v>0.56458333333333299</v>
      </c>
    </row>
    <row r="54" spans="1:23" x14ac:dyDescent="0.2">
      <c r="A54" s="14" t="s">
        <v>12</v>
      </c>
      <c r="B54" s="11"/>
      <c r="C54" s="19" t="s">
        <v>1</v>
      </c>
      <c r="D54" s="119">
        <v>0.3576388888888889</v>
      </c>
      <c r="E54" s="135" t="s">
        <v>39</v>
      </c>
      <c r="F54" s="59"/>
      <c r="G54" s="68">
        <v>0.37777777777777777</v>
      </c>
      <c r="H54" s="119">
        <v>0.39930555555555602</v>
      </c>
      <c r="I54" s="59"/>
      <c r="J54" s="68">
        <v>0.41944444444444401</v>
      </c>
      <c r="K54" s="119">
        <v>0.44097222222222199</v>
      </c>
      <c r="L54" s="199">
        <v>0.46111111111111103</v>
      </c>
      <c r="M54" s="140"/>
      <c r="N54" s="133">
        <v>0.48263888888888901</v>
      </c>
      <c r="O54" s="200">
        <f t="shared" si="5"/>
        <v>0.50277777777777766</v>
      </c>
      <c r="P54" s="140"/>
      <c r="Q54" s="191">
        <v>0.52430555555555602</v>
      </c>
      <c r="R54" s="200">
        <f t="shared" si="6"/>
        <v>0.54444444444444429</v>
      </c>
      <c r="S54" s="194"/>
      <c r="T54" s="191">
        <v>0.56597222222222199</v>
      </c>
    </row>
    <row r="55" spans="1:23" ht="13.5" thickBot="1" x14ac:dyDescent="0.25">
      <c r="A55" s="14" t="s">
        <v>38</v>
      </c>
      <c r="B55" s="10"/>
      <c r="C55" s="19" t="s">
        <v>0</v>
      </c>
      <c r="D55" s="120" t="s">
        <v>2</v>
      </c>
      <c r="E55" s="116" t="s">
        <v>36</v>
      </c>
      <c r="F55" s="73"/>
      <c r="G55" s="78" t="s">
        <v>2</v>
      </c>
      <c r="H55" s="120" t="s">
        <v>2</v>
      </c>
      <c r="I55" s="73"/>
      <c r="J55" s="78" t="s">
        <v>2</v>
      </c>
      <c r="K55" s="120" t="s">
        <v>39</v>
      </c>
      <c r="L55" s="177" t="s">
        <v>2</v>
      </c>
      <c r="M55" s="57"/>
      <c r="N55" s="24" t="s">
        <v>39</v>
      </c>
      <c r="O55" s="201" t="s">
        <v>2</v>
      </c>
      <c r="P55" s="57"/>
      <c r="Q55" s="192" t="s">
        <v>39</v>
      </c>
      <c r="R55" s="201" t="s">
        <v>2</v>
      </c>
      <c r="S55" s="195"/>
      <c r="T55" s="192" t="s">
        <v>39</v>
      </c>
    </row>
    <row r="56" spans="1:23" x14ac:dyDescent="0.2">
      <c r="A56" s="136" t="s">
        <v>33</v>
      </c>
      <c r="B56" s="137"/>
      <c r="C56" s="128" t="s">
        <v>1</v>
      </c>
      <c r="D56" s="119">
        <v>0.37083333333333335</v>
      </c>
      <c r="E56" s="119"/>
      <c r="F56" s="59"/>
      <c r="G56" s="68">
        <v>0.39166666666666666</v>
      </c>
      <c r="H56" s="119">
        <v>0.41249999999999998</v>
      </c>
      <c r="I56" s="59"/>
      <c r="J56" s="68">
        <v>0.43333333333333302</v>
      </c>
      <c r="K56" s="119">
        <v>0.454166666666667</v>
      </c>
      <c r="L56" s="199">
        <v>0.47499999999999998</v>
      </c>
      <c r="M56" s="140"/>
      <c r="N56" s="133">
        <v>0.49583333333333302</v>
      </c>
      <c r="O56" s="200">
        <f t="shared" ref="O56:O57" si="7">+L56+1/24</f>
        <v>0.51666666666666661</v>
      </c>
      <c r="P56" s="140"/>
      <c r="Q56" s="191">
        <v>0.53749999999999998</v>
      </c>
      <c r="R56" s="200">
        <f t="shared" ref="R56:R57" si="8">+O56+1/24</f>
        <v>0.55833333333333324</v>
      </c>
      <c r="S56" s="194"/>
      <c r="T56" s="191">
        <v>0.57916666666666705</v>
      </c>
      <c r="V56" s="160" t="s">
        <v>32</v>
      </c>
      <c r="W56" s="161"/>
    </row>
    <row r="57" spans="1:23" ht="13.5" thickBot="1" x14ac:dyDescent="0.25">
      <c r="A57" s="48" t="s">
        <v>13</v>
      </c>
      <c r="B57" s="66"/>
      <c r="C57" s="17" t="s">
        <v>0</v>
      </c>
      <c r="D57" s="120">
        <v>0.37291666666666662</v>
      </c>
      <c r="E57" s="120"/>
      <c r="F57" s="73"/>
      <c r="G57" s="78">
        <v>0.39374999999999999</v>
      </c>
      <c r="H57" s="120">
        <v>0.41458333333333303</v>
      </c>
      <c r="I57" s="73"/>
      <c r="J57" s="78">
        <v>0.43541666666666701</v>
      </c>
      <c r="K57" s="120">
        <v>0.45624999999999999</v>
      </c>
      <c r="L57" s="177">
        <v>0.47708333333333303</v>
      </c>
      <c r="M57" s="57"/>
      <c r="N57" s="24">
        <v>0.49791666666666701</v>
      </c>
      <c r="O57" s="201">
        <f t="shared" si="7"/>
        <v>0.51874999999999971</v>
      </c>
      <c r="P57" s="57"/>
      <c r="Q57" s="192">
        <v>0.53958333333333297</v>
      </c>
      <c r="R57" s="201">
        <f t="shared" si="8"/>
        <v>0.56041666666666634</v>
      </c>
      <c r="S57" s="195"/>
      <c r="T57" s="192">
        <v>0.58125000000000004</v>
      </c>
      <c r="V57" s="162" t="s">
        <v>48</v>
      </c>
      <c r="W57" s="163"/>
    </row>
    <row r="58" spans="1:23" ht="13.5" thickBot="1" x14ac:dyDescent="0.25">
      <c r="A58" s="14" t="s">
        <v>13</v>
      </c>
      <c r="B58" s="10"/>
      <c r="C58" s="19" t="s">
        <v>1</v>
      </c>
      <c r="D58" s="131"/>
      <c r="E58" s="148"/>
      <c r="F58" s="59"/>
      <c r="G58" s="68">
        <v>0.39513888888888887</v>
      </c>
      <c r="H58" s="131"/>
      <c r="I58" s="59"/>
      <c r="J58" s="68">
        <v>0.436805555555556</v>
      </c>
      <c r="K58" s="131">
        <v>0.45763888888888898</v>
      </c>
      <c r="L58" s="224"/>
      <c r="M58" s="140"/>
      <c r="N58" s="133">
        <v>0.499305555555556</v>
      </c>
      <c r="O58" s="79"/>
      <c r="P58" s="140"/>
      <c r="Q58" s="191">
        <v>0.54097222222222197</v>
      </c>
      <c r="R58" s="68"/>
      <c r="S58" s="186"/>
      <c r="T58" s="191">
        <v>0.58263888888888904</v>
      </c>
    </row>
    <row r="59" spans="1:23" ht="13.5" thickBot="1" x14ac:dyDescent="0.25">
      <c r="A59" s="80" t="s">
        <v>22</v>
      </c>
      <c r="B59" s="81"/>
      <c r="C59" s="82"/>
      <c r="D59" s="90"/>
      <c r="E59" s="90"/>
      <c r="F59" s="83"/>
      <c r="G59" s="89" t="s">
        <v>53</v>
      </c>
      <c r="H59" s="90"/>
      <c r="I59" s="83"/>
      <c r="J59" s="89" t="s">
        <v>53</v>
      </c>
      <c r="K59" s="90" t="s">
        <v>53</v>
      </c>
      <c r="L59" s="90"/>
      <c r="M59" s="138"/>
      <c r="N59" s="88" t="s">
        <v>53</v>
      </c>
      <c r="O59" s="90"/>
      <c r="P59" s="83"/>
      <c r="Q59" s="193" t="s">
        <v>53</v>
      </c>
      <c r="R59" s="89" t="s">
        <v>53</v>
      </c>
      <c r="S59" s="184"/>
      <c r="T59" s="193" t="s">
        <v>53</v>
      </c>
    </row>
    <row r="60" spans="1:23" ht="12.75" customHeight="1" x14ac:dyDescent="0.2">
      <c r="A60" s="3"/>
      <c r="B60" s="3"/>
      <c r="D60" s="21"/>
      <c r="E60" s="23"/>
      <c r="G60" s="84"/>
      <c r="J60" s="84"/>
    </row>
    <row r="61" spans="1:23" ht="12.75" customHeight="1" x14ac:dyDescent="0.2">
      <c r="A61" s="31" t="s">
        <v>23</v>
      </c>
      <c r="B61" s="16"/>
    </row>
    <row r="62" spans="1:23" ht="12.75" customHeight="1" x14ac:dyDescent="0.2">
      <c r="A62" s="31" t="s">
        <v>24</v>
      </c>
      <c r="B62" s="3"/>
      <c r="T62" s="84"/>
    </row>
    <row r="63" spans="1:23" ht="12.75" customHeight="1" x14ac:dyDescent="0.2">
      <c r="A63" s="31" t="s">
        <v>34</v>
      </c>
    </row>
    <row r="64" spans="1:23" ht="12.75" customHeight="1" x14ac:dyDescent="0.2">
      <c r="A64" s="32" t="s">
        <v>15</v>
      </c>
    </row>
    <row r="65" spans="1:21" ht="12.75" customHeight="1" x14ac:dyDescent="0.2">
      <c r="A65" s="3"/>
    </row>
    <row r="66" spans="1:21" ht="12.75" customHeight="1" x14ac:dyDescent="0.2">
      <c r="A66" s="16" t="s">
        <v>56</v>
      </c>
    </row>
    <row r="67" spans="1:21" ht="12.75" customHeight="1" x14ac:dyDescent="0.2">
      <c r="A67" s="3" t="s">
        <v>57</v>
      </c>
    </row>
    <row r="68" spans="1:21" x14ac:dyDescent="0.2">
      <c r="G68" s="67"/>
      <c r="H68" s="68"/>
      <c r="I68" s="67"/>
      <c r="J68" s="67"/>
      <c r="K68" s="67"/>
      <c r="L68" s="67"/>
      <c r="M68" s="67"/>
      <c r="N68" s="67"/>
      <c r="O68" s="68"/>
      <c r="P68" s="68"/>
      <c r="Q68" s="68"/>
      <c r="R68" s="67"/>
      <c r="S68" s="67"/>
      <c r="T68" s="67"/>
      <c r="U68" s="67"/>
    </row>
    <row r="69" spans="1:21" x14ac:dyDescent="0.2">
      <c r="G69" s="67"/>
      <c r="H69" s="68"/>
      <c r="I69" s="67"/>
      <c r="J69" s="67"/>
      <c r="K69" s="67"/>
      <c r="L69" s="67"/>
      <c r="M69" s="67"/>
      <c r="N69" s="67"/>
      <c r="O69" s="68"/>
      <c r="P69" s="68"/>
      <c r="Q69" s="68"/>
      <c r="R69" s="67"/>
      <c r="S69" s="67"/>
      <c r="T69" s="67"/>
      <c r="U69" s="67"/>
    </row>
    <row r="70" spans="1:21" x14ac:dyDescent="0.2">
      <c r="G70" s="67"/>
      <c r="H70" s="68"/>
      <c r="I70" s="67"/>
      <c r="J70" s="67"/>
      <c r="K70" s="67"/>
      <c r="L70" s="67"/>
      <c r="M70" s="67"/>
      <c r="N70" s="67"/>
      <c r="O70" s="68"/>
      <c r="P70" s="68"/>
      <c r="Q70" s="68"/>
      <c r="R70" s="67"/>
      <c r="S70" s="67"/>
      <c r="T70" s="67"/>
      <c r="U70" s="67"/>
    </row>
    <row r="71" spans="1:21" x14ac:dyDescent="0.2">
      <c r="G71" s="67"/>
      <c r="H71" s="68"/>
      <c r="I71" s="67"/>
      <c r="J71" s="67"/>
      <c r="K71" s="67"/>
      <c r="L71" s="67"/>
      <c r="M71" s="67"/>
      <c r="N71" s="67"/>
      <c r="O71" s="68"/>
      <c r="P71" s="68"/>
      <c r="Q71" s="68"/>
      <c r="R71" s="67"/>
      <c r="S71" s="67"/>
      <c r="T71" s="67"/>
      <c r="U71" s="67"/>
    </row>
    <row r="72" spans="1:21" x14ac:dyDescent="0.2">
      <c r="G72" s="67"/>
      <c r="H72" s="68"/>
      <c r="I72" s="67"/>
      <c r="J72" s="67"/>
      <c r="K72" s="67"/>
      <c r="L72" s="67"/>
      <c r="M72" s="67"/>
      <c r="N72" s="67"/>
      <c r="O72" s="68"/>
      <c r="P72" s="68"/>
      <c r="Q72" s="68"/>
      <c r="R72" s="67"/>
      <c r="S72" s="67"/>
      <c r="T72" s="67"/>
      <c r="U72" s="67"/>
    </row>
    <row r="73" spans="1:21" x14ac:dyDescent="0.2">
      <c r="G73" s="67"/>
      <c r="H73" s="68"/>
      <c r="I73" s="67"/>
      <c r="J73" s="67"/>
      <c r="K73" s="67"/>
      <c r="L73" s="67"/>
      <c r="M73" s="67"/>
      <c r="N73" s="67"/>
      <c r="O73" s="68"/>
      <c r="P73" s="68"/>
      <c r="Q73" s="68"/>
      <c r="R73" s="67"/>
      <c r="S73" s="67"/>
      <c r="T73" s="67"/>
      <c r="U73" s="67"/>
    </row>
    <row r="74" spans="1:21" x14ac:dyDescent="0.2">
      <c r="G74" s="67"/>
      <c r="H74" s="68"/>
      <c r="I74" s="67"/>
      <c r="J74" s="67"/>
      <c r="K74" s="67"/>
      <c r="L74" s="67"/>
      <c r="M74" s="67"/>
      <c r="N74" s="67"/>
      <c r="O74" s="68"/>
      <c r="P74" s="68"/>
      <c r="Q74" s="68"/>
      <c r="R74" s="67"/>
      <c r="S74" s="67"/>
      <c r="T74" s="67"/>
      <c r="U74" s="67"/>
    </row>
    <row r="75" spans="1:21" x14ac:dyDescent="0.2">
      <c r="G75" s="67"/>
      <c r="H75" s="68"/>
      <c r="I75" s="67"/>
      <c r="J75" s="67"/>
      <c r="K75" s="67"/>
      <c r="L75" s="67"/>
      <c r="M75" s="67"/>
      <c r="N75" s="67"/>
      <c r="O75" s="68"/>
      <c r="P75" s="68"/>
      <c r="Q75" s="68"/>
      <c r="R75" s="67"/>
      <c r="S75" s="67"/>
      <c r="T75" s="67"/>
      <c r="U75" s="67"/>
    </row>
    <row r="76" spans="1:21" x14ac:dyDescent="0.2">
      <c r="G76" s="67"/>
      <c r="H76" s="68"/>
      <c r="I76" s="67"/>
      <c r="J76" s="67"/>
      <c r="K76" s="67"/>
      <c r="L76" s="67"/>
      <c r="M76" s="67"/>
      <c r="N76" s="67"/>
      <c r="O76" s="68"/>
      <c r="P76" s="68"/>
      <c r="Q76" s="68"/>
      <c r="R76" s="67"/>
      <c r="S76" s="67"/>
      <c r="T76" s="67"/>
      <c r="U76" s="67"/>
    </row>
    <row r="77" spans="1:21" x14ac:dyDescent="0.2">
      <c r="G77" s="67"/>
      <c r="H77" s="68"/>
      <c r="I77" s="67"/>
      <c r="J77" s="67"/>
      <c r="K77" s="67"/>
      <c r="L77" s="67"/>
      <c r="M77" s="67"/>
      <c r="N77" s="67"/>
      <c r="O77" s="68"/>
      <c r="P77" s="68"/>
      <c r="Q77" s="68"/>
      <c r="R77" s="67"/>
      <c r="S77" s="67"/>
      <c r="T77" s="67"/>
      <c r="U77" s="67"/>
    </row>
    <row r="78" spans="1:21" x14ac:dyDescent="0.2">
      <c r="G78" s="67"/>
      <c r="H78" s="68"/>
      <c r="I78" s="67"/>
      <c r="J78" s="67"/>
      <c r="K78" s="67"/>
      <c r="L78" s="67"/>
      <c r="M78" s="67"/>
      <c r="N78" s="67"/>
      <c r="O78" s="68"/>
      <c r="P78" s="68"/>
      <c r="Q78" s="68"/>
      <c r="R78" s="67"/>
      <c r="S78" s="67"/>
      <c r="T78" s="67"/>
      <c r="U78" s="67"/>
    </row>
    <row r="79" spans="1:21" x14ac:dyDescent="0.2">
      <c r="G79" s="67"/>
      <c r="H79" s="68"/>
      <c r="I79" s="67"/>
      <c r="J79" s="67"/>
      <c r="K79" s="67"/>
      <c r="L79" s="67"/>
      <c r="M79" s="67"/>
      <c r="N79" s="67"/>
      <c r="O79" s="68"/>
      <c r="P79" s="68"/>
      <c r="Q79" s="68"/>
      <c r="R79" s="67"/>
      <c r="S79" s="67"/>
      <c r="T79" s="67"/>
      <c r="U79" s="67"/>
    </row>
    <row r="80" spans="1:21" x14ac:dyDescent="0.2"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</row>
    <row r="81" spans="7:21" x14ac:dyDescent="0.2"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</row>
    <row r="82" spans="7:21" x14ac:dyDescent="0.2">
      <c r="G82" s="67"/>
      <c r="H82" s="68"/>
      <c r="I82" s="67"/>
      <c r="J82" s="67"/>
      <c r="K82" s="67"/>
      <c r="L82" s="67"/>
      <c r="M82" s="67"/>
      <c r="N82" s="67"/>
      <c r="O82" s="68"/>
      <c r="P82" s="68"/>
      <c r="Q82" s="68"/>
      <c r="R82" s="68"/>
      <c r="S82" s="68"/>
      <c r="T82" s="68"/>
      <c r="U82" s="68"/>
    </row>
    <row r="83" spans="7:21" x14ac:dyDescent="0.2">
      <c r="G83" s="67"/>
      <c r="H83" s="68"/>
      <c r="I83" s="67"/>
      <c r="J83" s="67"/>
      <c r="K83" s="67"/>
      <c r="L83" s="67"/>
      <c r="M83" s="67"/>
      <c r="N83" s="67"/>
      <c r="O83" s="68"/>
      <c r="P83" s="68"/>
      <c r="Q83" s="68"/>
      <c r="R83" s="68"/>
      <c r="S83" s="68"/>
      <c r="T83" s="68"/>
      <c r="U83" s="68"/>
    </row>
    <row r="84" spans="7:21" x14ac:dyDescent="0.2">
      <c r="G84" s="67"/>
      <c r="H84" s="68"/>
      <c r="I84" s="67"/>
      <c r="J84" s="67"/>
      <c r="K84" s="67"/>
      <c r="L84" s="67"/>
      <c r="M84" s="67"/>
      <c r="N84" s="67"/>
      <c r="O84" s="68"/>
      <c r="P84" s="68"/>
      <c r="Q84" s="68"/>
      <c r="R84" s="68"/>
      <c r="S84" s="68"/>
      <c r="T84" s="68"/>
      <c r="U84" s="68"/>
    </row>
    <row r="85" spans="7:21" x14ac:dyDescent="0.2">
      <c r="G85" s="67"/>
      <c r="H85" s="68"/>
      <c r="I85" s="67"/>
      <c r="J85" s="67"/>
      <c r="K85" s="67"/>
      <c r="L85" s="67"/>
      <c r="M85" s="67"/>
      <c r="N85" s="67"/>
      <c r="O85" s="68"/>
      <c r="P85" s="68"/>
      <c r="Q85" s="68"/>
      <c r="R85" s="68"/>
      <c r="S85" s="68"/>
      <c r="T85" s="68"/>
      <c r="U85" s="68"/>
    </row>
    <row r="86" spans="7:21" x14ac:dyDescent="0.2">
      <c r="G86" s="67"/>
      <c r="H86" s="68"/>
      <c r="I86" s="67"/>
      <c r="J86" s="67"/>
      <c r="K86" s="67"/>
      <c r="L86" s="67"/>
      <c r="M86" s="67"/>
      <c r="N86" s="67"/>
      <c r="O86" s="68"/>
      <c r="P86" s="68"/>
      <c r="Q86" s="68"/>
      <c r="R86" s="68"/>
      <c r="S86" s="68"/>
      <c r="T86" s="68"/>
      <c r="U86" s="68"/>
    </row>
    <row r="87" spans="7:21" x14ac:dyDescent="0.2">
      <c r="G87" s="67"/>
      <c r="H87" s="68"/>
      <c r="I87" s="67"/>
      <c r="J87" s="67"/>
      <c r="K87" s="67"/>
      <c r="L87" s="67"/>
      <c r="M87" s="67"/>
      <c r="N87" s="67"/>
      <c r="O87" s="68"/>
      <c r="P87" s="68"/>
      <c r="Q87" s="68"/>
      <c r="R87" s="68"/>
      <c r="S87" s="68"/>
      <c r="T87" s="68"/>
      <c r="U87" s="68"/>
    </row>
    <row r="88" spans="7:21" x14ac:dyDescent="0.2">
      <c r="G88" s="67"/>
      <c r="H88" s="68"/>
      <c r="I88" s="67"/>
      <c r="J88" s="67"/>
      <c r="K88" s="67"/>
      <c r="L88" s="67"/>
      <c r="M88" s="67"/>
      <c r="N88" s="67"/>
      <c r="O88" s="68"/>
      <c r="P88" s="68"/>
      <c r="Q88" s="68"/>
      <c r="R88" s="68"/>
      <c r="S88" s="68"/>
      <c r="T88" s="68"/>
      <c r="U88" s="68"/>
    </row>
    <row r="89" spans="7:21" x14ac:dyDescent="0.2">
      <c r="G89" s="67"/>
      <c r="H89" s="68"/>
      <c r="I89" s="67"/>
      <c r="J89" s="67"/>
      <c r="K89" s="67"/>
      <c r="L89" s="67"/>
      <c r="M89" s="67"/>
      <c r="N89" s="67"/>
      <c r="O89" s="68"/>
      <c r="P89" s="68"/>
      <c r="Q89" s="68"/>
      <c r="R89" s="68"/>
      <c r="S89" s="68"/>
      <c r="T89" s="68"/>
      <c r="U89" s="68"/>
    </row>
    <row r="90" spans="7:21" x14ac:dyDescent="0.2"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spans="7:21" x14ac:dyDescent="0.2"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</row>
    <row r="92" spans="7:21" x14ac:dyDescent="0.2"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</row>
  </sheetData>
  <mergeCells count="20">
    <mergeCell ref="S10:T10"/>
    <mergeCell ref="S13:T13"/>
    <mergeCell ref="P13:Q13"/>
    <mergeCell ref="E10:F10"/>
    <mergeCell ref="I10:J10"/>
    <mergeCell ref="M10:N10"/>
    <mergeCell ref="P10:Q10"/>
    <mergeCell ref="E13:F13"/>
    <mergeCell ref="I13:J13"/>
    <mergeCell ref="M13:N13"/>
    <mergeCell ref="F39:G39"/>
    <mergeCell ref="I39:J39"/>
    <mergeCell ref="M39:N39"/>
    <mergeCell ref="P39:Q39"/>
    <mergeCell ref="S39:T39"/>
    <mergeCell ref="F36:G36"/>
    <mergeCell ref="M36:N36"/>
    <mergeCell ref="P36:Q36"/>
    <mergeCell ref="S36:T36"/>
    <mergeCell ref="M38:N38"/>
  </mergeCells>
  <pageMargins left="0" right="0" top="0" bottom="0" header="0" footer="0"/>
  <pageSetup paperSize="9" scale="50" orientation="landscape" horizontalDpi="300" verticalDpi="300" r:id="rId1"/>
  <headerFooter alignWithMargins="0">
    <oddFooter>&amp;R&amp;Pvon&amp;N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9F2"/>
  </sheetPr>
  <dimension ref="B1:X66"/>
  <sheetViews>
    <sheetView showGridLines="0" zoomScaleNormal="100" zoomScaleSheetLayoutView="100" workbookViewId="0">
      <selection activeCell="Q24" sqref="Q24"/>
    </sheetView>
  </sheetViews>
  <sheetFormatPr baseColWidth="10" defaultRowHeight="12.75" x14ac:dyDescent="0.2"/>
  <cols>
    <col min="1" max="1" width="5.85546875" style="6" customWidth="1"/>
    <col min="2" max="2" width="25.7109375" style="8" customWidth="1"/>
    <col min="3" max="3" width="24.7109375" style="8" customWidth="1"/>
    <col min="4" max="4" width="3.7109375" style="8" customWidth="1"/>
    <col min="5" max="5" width="7.7109375" style="6" customWidth="1"/>
    <col min="6" max="6" width="7.7109375" style="7" customWidth="1"/>
    <col min="7" max="22" width="7.7109375" style="6" customWidth="1"/>
    <col min="23" max="23" width="8.7109375" style="6" customWidth="1"/>
    <col min="24" max="24" width="5.7109375" style="6" customWidth="1"/>
    <col min="25" max="29" width="7.7109375" style="6" customWidth="1"/>
    <col min="30" max="16384" width="11.42578125" style="6"/>
  </cols>
  <sheetData>
    <row r="1" spans="2:12" ht="24.95" customHeight="1" x14ac:dyDescent="0.2"/>
    <row r="2" spans="2:12" s="33" customFormat="1" ht="20.100000000000001" customHeight="1" x14ac:dyDescent="0.2">
      <c r="C2" s="34" t="s">
        <v>51</v>
      </c>
      <c r="E2" s="35"/>
      <c r="F2" s="35"/>
    </row>
    <row r="3" spans="2:12" s="33" customFormat="1" ht="20.100000000000001" customHeight="1" x14ac:dyDescent="0.2">
      <c r="C3" s="41" t="s">
        <v>55</v>
      </c>
      <c r="E3" s="36"/>
      <c r="F3" s="36"/>
    </row>
    <row r="4" spans="2:12" s="33" customFormat="1" ht="20.100000000000001" customHeight="1" x14ac:dyDescent="0.2">
      <c r="C4" s="38" t="s">
        <v>58</v>
      </c>
      <c r="E4" s="36"/>
      <c r="F4" s="36"/>
    </row>
    <row r="5" spans="2:12" s="33" customFormat="1" ht="20.100000000000001" customHeight="1" x14ac:dyDescent="0.2">
      <c r="C5" s="42" t="s">
        <v>16</v>
      </c>
      <c r="E5" s="36"/>
      <c r="F5" s="36"/>
    </row>
    <row r="6" spans="2:12" ht="12.75" customHeight="1" x14ac:dyDescent="0.2">
      <c r="B6" s="3"/>
      <c r="C6" s="9"/>
      <c r="D6" s="9"/>
      <c r="E6" s="3"/>
      <c r="F6" s="3"/>
    </row>
    <row r="7" spans="2:12" ht="12.75" customHeight="1" x14ac:dyDescent="0.2">
      <c r="B7" s="3"/>
      <c r="C7" s="9"/>
      <c r="D7" s="9"/>
      <c r="E7" s="3"/>
      <c r="F7" s="3"/>
    </row>
    <row r="8" spans="2:12" ht="12.95" customHeight="1" thickBot="1" x14ac:dyDescent="0.25">
      <c r="B8" s="104" t="s">
        <v>43</v>
      </c>
      <c r="C8" s="3"/>
      <c r="D8" s="9"/>
      <c r="E8" s="3"/>
      <c r="F8" s="3"/>
    </row>
    <row r="9" spans="2:12" s="3" customFormat="1" ht="15" customHeight="1" x14ac:dyDescent="0.2">
      <c r="B9" s="92"/>
      <c r="C9" s="93"/>
      <c r="D9" s="94"/>
      <c r="E9" s="100" t="s">
        <v>40</v>
      </c>
      <c r="F9" s="100" t="s">
        <v>40</v>
      </c>
      <c r="G9" s="101" t="s">
        <v>40</v>
      </c>
      <c r="H9" s="101" t="s">
        <v>40</v>
      </c>
      <c r="I9" s="217" t="s">
        <v>40</v>
      </c>
    </row>
    <row r="10" spans="2:12" s="15" customFormat="1" ht="35.1" customHeight="1" thickBot="1" x14ac:dyDescent="0.25">
      <c r="B10" s="45" t="s">
        <v>20</v>
      </c>
      <c r="C10" s="29"/>
      <c r="D10" s="30"/>
      <c r="E10" s="164" t="s">
        <v>52</v>
      </c>
      <c r="F10" s="164" t="s">
        <v>52</v>
      </c>
      <c r="G10" s="105" t="s">
        <v>52</v>
      </c>
      <c r="H10" s="105" t="s">
        <v>52</v>
      </c>
      <c r="I10" s="165" t="s">
        <v>52</v>
      </c>
      <c r="J10" s="6"/>
      <c r="K10" s="6"/>
      <c r="L10" s="6"/>
    </row>
    <row r="11" spans="2:12" s="22" customFormat="1" ht="12" customHeight="1" thickBot="1" x14ac:dyDescent="0.25">
      <c r="B11" s="106" t="s">
        <v>41</v>
      </c>
      <c r="C11" s="107"/>
      <c r="D11" s="108"/>
      <c r="E11" s="109">
        <v>0.35972222222222222</v>
      </c>
      <c r="F11" s="109">
        <v>0.40138888888888885</v>
      </c>
      <c r="G11" s="110">
        <v>0.46597222222222223</v>
      </c>
      <c r="H11" s="225">
        <v>0.50763888888888886</v>
      </c>
      <c r="I11" s="109">
        <v>0.5493055555555556</v>
      </c>
      <c r="J11" s="6"/>
      <c r="K11" s="6"/>
      <c r="L11" s="6"/>
    </row>
    <row r="12" spans="2:12" s="5" customFormat="1" x14ac:dyDescent="0.2">
      <c r="B12" s="14" t="s">
        <v>9</v>
      </c>
      <c r="C12" s="11" t="s">
        <v>26</v>
      </c>
      <c r="D12" s="19" t="s">
        <v>1</v>
      </c>
      <c r="E12" s="226">
        <v>0.3659722222222222</v>
      </c>
      <c r="F12" s="226">
        <v>0.40763888888888888</v>
      </c>
      <c r="G12" s="227">
        <v>0.47222222222222227</v>
      </c>
      <c r="H12" s="228">
        <v>0.51388888888888895</v>
      </c>
      <c r="I12" s="226">
        <v>0.55555555555555558</v>
      </c>
      <c r="J12" s="6"/>
      <c r="K12" s="6"/>
      <c r="L12" s="6"/>
    </row>
    <row r="13" spans="2:12" x14ac:dyDescent="0.2">
      <c r="B13" s="14" t="s">
        <v>8</v>
      </c>
      <c r="C13" s="11" t="s">
        <v>29</v>
      </c>
      <c r="D13" s="19" t="s">
        <v>1</v>
      </c>
      <c r="E13" s="226">
        <v>0.37638888888888888</v>
      </c>
      <c r="F13" s="226">
        <v>0.41805555555555557</v>
      </c>
      <c r="G13" s="227" t="s">
        <v>2</v>
      </c>
      <c r="H13" s="229" t="s">
        <v>2</v>
      </c>
      <c r="I13" s="226" t="s">
        <v>2</v>
      </c>
    </row>
    <row r="14" spans="2:12" x14ac:dyDescent="0.2">
      <c r="B14" s="13" t="s">
        <v>7</v>
      </c>
      <c r="C14" s="12" t="s">
        <v>25</v>
      </c>
      <c r="D14" s="19" t="s">
        <v>1</v>
      </c>
      <c r="E14" s="226">
        <v>0.38611111111111113</v>
      </c>
      <c r="F14" s="226">
        <v>0.42777777777777781</v>
      </c>
      <c r="G14" s="227" t="s">
        <v>2</v>
      </c>
      <c r="H14" s="229" t="s">
        <v>2</v>
      </c>
      <c r="I14" s="226" t="s">
        <v>2</v>
      </c>
    </row>
    <row r="15" spans="2:12" x14ac:dyDescent="0.2">
      <c r="B15" s="13" t="s">
        <v>6</v>
      </c>
      <c r="C15" s="12" t="s">
        <v>30</v>
      </c>
      <c r="D15" s="19" t="s">
        <v>1</v>
      </c>
      <c r="E15" s="226">
        <v>0.39305555555555555</v>
      </c>
      <c r="F15" s="226">
        <v>0.43472222222222223</v>
      </c>
      <c r="G15" s="227" t="s">
        <v>2</v>
      </c>
      <c r="H15" s="229" t="s">
        <v>2</v>
      </c>
      <c r="I15" s="226" t="s">
        <v>2</v>
      </c>
    </row>
    <row r="16" spans="2:12" x14ac:dyDescent="0.2">
      <c r="B16" s="13" t="s">
        <v>5</v>
      </c>
      <c r="C16" s="12" t="s">
        <v>27</v>
      </c>
      <c r="D16" s="19" t="s">
        <v>1</v>
      </c>
      <c r="E16" s="226">
        <v>0.39652777777777776</v>
      </c>
      <c r="F16" s="226">
        <v>0.43819444444444444</v>
      </c>
      <c r="G16" s="227" t="s">
        <v>2</v>
      </c>
      <c r="H16" s="229" t="s">
        <v>2</v>
      </c>
      <c r="I16" s="226" t="s">
        <v>2</v>
      </c>
    </row>
    <row r="17" spans="2:24" x14ac:dyDescent="0.2">
      <c r="B17" s="13" t="s">
        <v>4</v>
      </c>
      <c r="C17" s="12" t="s">
        <v>25</v>
      </c>
      <c r="D17" s="19" t="s">
        <v>1</v>
      </c>
      <c r="E17" s="226">
        <v>0.40208333333333329</v>
      </c>
      <c r="F17" s="226">
        <v>0.44374999999999998</v>
      </c>
      <c r="G17" s="227" t="s">
        <v>2</v>
      </c>
      <c r="H17" s="229" t="s">
        <v>2</v>
      </c>
      <c r="I17" s="226" t="s">
        <v>2</v>
      </c>
    </row>
    <row r="18" spans="2:24" s="22" customFormat="1" ht="13.5" thickBot="1" x14ac:dyDescent="0.25">
      <c r="B18" s="13" t="s">
        <v>3</v>
      </c>
      <c r="C18" s="12" t="s">
        <v>28</v>
      </c>
      <c r="D18" s="19" t="s">
        <v>0</v>
      </c>
      <c r="E18" s="226">
        <v>0.41041666666666665</v>
      </c>
      <c r="F18" s="226">
        <v>0.45208333333333334</v>
      </c>
      <c r="G18" s="227">
        <v>0.50347222222222232</v>
      </c>
      <c r="H18" s="230">
        <v>0.54513888888888895</v>
      </c>
      <c r="I18" s="226">
        <v>0.58680555555555569</v>
      </c>
    </row>
    <row r="19" spans="2:24" s="22" customFormat="1" ht="12" thickBot="1" x14ac:dyDescent="0.25">
      <c r="B19" s="96"/>
      <c r="C19" s="97"/>
      <c r="D19" s="98"/>
      <c r="E19" s="218"/>
      <c r="F19" s="218"/>
      <c r="G19" s="219"/>
      <c r="H19" s="219"/>
      <c r="I19" s="218"/>
    </row>
    <row r="20" spans="2:24" x14ac:dyDescent="0.2">
      <c r="B20" s="3"/>
      <c r="C20" s="3"/>
      <c r="E20" s="21"/>
      <c r="F20" s="23"/>
    </row>
    <row r="21" spans="2:24" ht="13.5" thickBot="1" x14ac:dyDescent="0.25">
      <c r="B21" s="104" t="s">
        <v>42</v>
      </c>
      <c r="C21" s="3"/>
      <c r="D21" s="9"/>
      <c r="E21" s="3"/>
      <c r="F21" s="3"/>
    </row>
    <row r="22" spans="2:24" ht="15" customHeight="1" x14ac:dyDescent="0.2">
      <c r="B22" s="92"/>
      <c r="C22" s="93"/>
      <c r="D22" s="94"/>
      <c r="E22" s="100" t="s">
        <v>40</v>
      </c>
      <c r="F22" s="100" t="s">
        <v>40</v>
      </c>
      <c r="G22" s="100" t="s">
        <v>40</v>
      </c>
      <c r="H22" s="101" t="s">
        <v>40</v>
      </c>
      <c r="I22" s="101" t="s">
        <v>40</v>
      </c>
    </row>
    <row r="23" spans="2:24" ht="35.1" customHeight="1" thickBot="1" x14ac:dyDescent="0.25">
      <c r="B23" s="91" t="s">
        <v>20</v>
      </c>
      <c r="C23" s="102"/>
      <c r="D23" s="103"/>
      <c r="E23" s="164" t="s">
        <v>52</v>
      </c>
      <c r="F23" s="164" t="s">
        <v>52</v>
      </c>
      <c r="G23" s="164" t="s">
        <v>52</v>
      </c>
      <c r="H23" s="164" t="s">
        <v>52</v>
      </c>
      <c r="I23" s="105" t="s">
        <v>52</v>
      </c>
    </row>
    <row r="24" spans="2:24" ht="13.5" thickBot="1" x14ac:dyDescent="0.25">
      <c r="B24" s="96"/>
      <c r="C24" s="81"/>
      <c r="D24" s="82"/>
      <c r="E24" s="83"/>
      <c r="F24" s="83"/>
      <c r="G24" s="83"/>
      <c r="H24" s="90"/>
      <c r="I24" s="90"/>
    </row>
    <row r="25" spans="2:24" x14ac:dyDescent="0.2">
      <c r="B25" s="18" t="s">
        <v>3</v>
      </c>
      <c r="C25" s="11" t="s">
        <v>28</v>
      </c>
      <c r="D25" s="19" t="s">
        <v>1</v>
      </c>
      <c r="E25" s="231">
        <v>0.33333333333333331</v>
      </c>
      <c r="F25" s="231">
        <v>0.375</v>
      </c>
      <c r="G25" s="231">
        <v>0.42430555555555555</v>
      </c>
      <c r="H25" s="231">
        <v>0.46597222222222223</v>
      </c>
      <c r="I25" s="232">
        <v>0.50763888888888886</v>
      </c>
    </row>
    <row r="26" spans="2:24" x14ac:dyDescent="0.2">
      <c r="B26" s="18" t="s">
        <v>4</v>
      </c>
      <c r="C26" s="11" t="s">
        <v>25</v>
      </c>
      <c r="D26" s="19"/>
      <c r="E26" s="233" t="s">
        <v>2</v>
      </c>
      <c r="F26" s="233" t="s">
        <v>2</v>
      </c>
      <c r="G26" s="233">
        <v>0.43472222222222223</v>
      </c>
      <c r="H26" s="233">
        <f>H25+"0:12"</f>
        <v>0.47430555555555559</v>
      </c>
      <c r="I26" s="229">
        <v>0.51597222222222228</v>
      </c>
    </row>
    <row r="27" spans="2:24" x14ac:dyDescent="0.2">
      <c r="B27" s="18" t="s">
        <v>5</v>
      </c>
      <c r="C27" s="11" t="s">
        <v>27</v>
      </c>
      <c r="D27" s="19"/>
      <c r="E27" s="233" t="s">
        <v>2</v>
      </c>
      <c r="F27" s="233" t="s">
        <v>2</v>
      </c>
      <c r="G27" s="233">
        <v>0.44444444444444448</v>
      </c>
      <c r="H27" s="233">
        <f>H26+"0:08"</f>
        <v>0.47986111111111113</v>
      </c>
      <c r="I27" s="229">
        <v>0.52152777777777781</v>
      </c>
    </row>
    <row r="28" spans="2:24" x14ac:dyDescent="0.2">
      <c r="B28" s="18" t="s">
        <v>6</v>
      </c>
      <c r="C28" s="11" t="s">
        <v>30</v>
      </c>
      <c r="D28" s="19"/>
      <c r="E28" s="233" t="s">
        <v>2</v>
      </c>
      <c r="F28" s="233" t="s">
        <v>2</v>
      </c>
      <c r="G28" s="233">
        <v>0.4513888888888889</v>
      </c>
      <c r="H28" s="233">
        <f>H27+"0:05"</f>
        <v>0.48333333333333334</v>
      </c>
      <c r="I28" s="229">
        <v>0.52500000000000002</v>
      </c>
    </row>
    <row r="29" spans="2:24" x14ac:dyDescent="0.2">
      <c r="B29" s="18" t="s">
        <v>7</v>
      </c>
      <c r="C29" s="11" t="s">
        <v>25</v>
      </c>
      <c r="D29" s="19"/>
      <c r="E29" s="233" t="s">
        <v>2</v>
      </c>
      <c r="F29" s="233" t="s">
        <v>2</v>
      </c>
      <c r="G29" s="233">
        <v>0.4548611111111111</v>
      </c>
      <c r="H29" s="233">
        <f>H28+"0:10"</f>
        <v>0.49027777777777776</v>
      </c>
      <c r="I29" s="229">
        <v>0.53194444444444444</v>
      </c>
    </row>
    <row r="30" spans="2:24" x14ac:dyDescent="0.2">
      <c r="B30" s="18" t="s">
        <v>8</v>
      </c>
      <c r="C30" s="11" t="s">
        <v>29</v>
      </c>
      <c r="D30" s="19"/>
      <c r="E30" s="233" t="s">
        <v>2</v>
      </c>
      <c r="F30" s="233" t="s">
        <v>2</v>
      </c>
      <c r="G30" s="233">
        <v>0.46041666666666664</v>
      </c>
      <c r="H30" s="233">
        <f>H29+"0:14"</f>
        <v>0.5</v>
      </c>
      <c r="I30" s="229">
        <v>0.54166666666666663</v>
      </c>
    </row>
    <row r="31" spans="2:24" ht="13.5" thickBot="1" x14ac:dyDescent="0.25">
      <c r="B31" s="65" t="s">
        <v>9</v>
      </c>
      <c r="C31" s="49" t="s">
        <v>26</v>
      </c>
      <c r="D31" s="17" t="s">
        <v>0</v>
      </c>
      <c r="E31" s="234">
        <v>0.36319444444444443</v>
      </c>
      <c r="F31" s="234">
        <v>0.40486111111111112</v>
      </c>
      <c r="G31" s="234">
        <v>0.46875</v>
      </c>
      <c r="H31" s="234">
        <f>H30+"0:15"</f>
        <v>0.51041666666666663</v>
      </c>
      <c r="I31" s="235">
        <v>0.55208333333333326</v>
      </c>
    </row>
    <row r="32" spans="2:24" s="22" customFormat="1" ht="13.5" thickBot="1" x14ac:dyDescent="0.25">
      <c r="B32" s="96" t="s">
        <v>44</v>
      </c>
      <c r="C32" s="97"/>
      <c r="D32" s="98"/>
      <c r="E32" s="95">
        <v>0.36736111111111108</v>
      </c>
      <c r="F32" s="95">
        <v>0.40902777777777799</v>
      </c>
      <c r="G32" s="95">
        <v>0.47430555555555554</v>
      </c>
      <c r="H32" s="99">
        <v>0.51597222222222217</v>
      </c>
      <c r="I32" s="99">
        <v>0.55763888888888891</v>
      </c>
      <c r="U32" s="6"/>
      <c r="V32" s="6"/>
      <c r="W32" s="6"/>
      <c r="X32" s="6"/>
    </row>
    <row r="33" spans="2:24" x14ac:dyDescent="0.2">
      <c r="B33" s="6"/>
      <c r="C33" s="6"/>
      <c r="D33" s="6"/>
    </row>
    <row r="34" spans="2:24" x14ac:dyDescent="0.2">
      <c r="B34" s="31" t="s">
        <v>23</v>
      </c>
      <c r="C34" s="16"/>
    </row>
    <row r="35" spans="2:24" x14ac:dyDescent="0.2">
      <c r="B35" s="31" t="s">
        <v>24</v>
      </c>
      <c r="C35" s="3"/>
    </row>
    <row r="36" spans="2:24" x14ac:dyDescent="0.2">
      <c r="B36" s="31" t="s">
        <v>34</v>
      </c>
    </row>
    <row r="37" spans="2:24" x14ac:dyDescent="0.2">
      <c r="B37" s="32" t="s">
        <v>15</v>
      </c>
    </row>
    <row r="38" spans="2:24" x14ac:dyDescent="0.2">
      <c r="B38" s="3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</row>
    <row r="39" spans="2:24" x14ac:dyDescent="0.2">
      <c r="B39" s="16" t="s">
        <v>56</v>
      </c>
      <c r="H39" s="67"/>
      <c r="I39" s="68"/>
      <c r="J39" s="67"/>
      <c r="K39" s="67"/>
      <c r="L39" s="67"/>
      <c r="M39" s="67"/>
      <c r="N39" s="67"/>
      <c r="O39" s="67"/>
      <c r="P39" s="68"/>
      <c r="Q39" s="68"/>
      <c r="R39" s="68"/>
      <c r="S39" s="67"/>
      <c r="T39" s="67"/>
      <c r="U39" s="67"/>
      <c r="V39" s="67"/>
      <c r="W39" s="67"/>
      <c r="X39" s="67"/>
    </row>
    <row r="40" spans="2:24" x14ac:dyDescent="0.2">
      <c r="B40" s="3" t="s">
        <v>57</v>
      </c>
      <c r="H40" s="67"/>
      <c r="I40" s="68"/>
      <c r="J40" s="67"/>
      <c r="K40" s="67"/>
      <c r="L40" s="67"/>
      <c r="M40" s="67"/>
      <c r="N40" s="67"/>
      <c r="O40" s="67"/>
      <c r="P40" s="68"/>
      <c r="Q40" s="68"/>
      <c r="R40" s="68"/>
      <c r="S40" s="67"/>
      <c r="T40" s="67"/>
      <c r="U40" s="67"/>
      <c r="V40" s="67"/>
      <c r="W40" s="67"/>
      <c r="X40" s="67"/>
    </row>
    <row r="41" spans="2:24" x14ac:dyDescent="0.2">
      <c r="H41" s="67"/>
      <c r="I41" s="68"/>
      <c r="J41" s="67"/>
      <c r="K41" s="67"/>
      <c r="L41" s="67"/>
      <c r="M41" s="67"/>
      <c r="N41" s="67"/>
      <c r="O41" s="67"/>
      <c r="P41" s="68"/>
      <c r="Q41" s="68"/>
      <c r="R41" s="68"/>
      <c r="S41" s="67"/>
      <c r="T41" s="67"/>
      <c r="U41" s="67"/>
      <c r="V41" s="67"/>
      <c r="W41" s="67"/>
      <c r="X41" s="67"/>
    </row>
    <row r="42" spans="2:24" x14ac:dyDescent="0.2">
      <c r="H42" s="67"/>
      <c r="I42" s="68"/>
      <c r="J42" s="67"/>
      <c r="K42" s="67"/>
      <c r="L42" s="67"/>
      <c r="M42" s="67"/>
      <c r="N42" s="67"/>
      <c r="O42" s="67"/>
      <c r="P42" s="68"/>
      <c r="Q42" s="68"/>
      <c r="R42" s="68"/>
      <c r="S42" s="67"/>
      <c r="T42" s="67"/>
      <c r="U42" s="67"/>
      <c r="V42" s="67"/>
      <c r="W42" s="67"/>
      <c r="X42" s="67"/>
    </row>
    <row r="43" spans="2:24" x14ac:dyDescent="0.2">
      <c r="H43" s="67"/>
      <c r="I43" s="68"/>
      <c r="J43" s="67"/>
      <c r="K43" s="67"/>
      <c r="L43" s="67"/>
      <c r="M43" s="67"/>
      <c r="N43" s="67"/>
      <c r="O43" s="67"/>
      <c r="P43" s="68"/>
      <c r="Q43" s="68"/>
      <c r="R43" s="68"/>
      <c r="S43" s="67"/>
      <c r="T43" s="67"/>
      <c r="U43" s="67"/>
      <c r="V43" s="67"/>
      <c r="W43" s="67"/>
      <c r="X43" s="67"/>
    </row>
    <row r="44" spans="2:24" x14ac:dyDescent="0.2">
      <c r="H44" s="67"/>
      <c r="I44" s="68"/>
      <c r="J44" s="67"/>
      <c r="K44" s="67"/>
      <c r="L44" s="67"/>
      <c r="M44" s="67"/>
      <c r="N44" s="67"/>
      <c r="O44" s="67"/>
      <c r="P44" s="68"/>
      <c r="Q44" s="68"/>
      <c r="R44" s="68"/>
      <c r="S44" s="67"/>
      <c r="T44" s="67"/>
      <c r="U44" s="67"/>
      <c r="V44" s="67"/>
      <c r="W44" s="67"/>
      <c r="X44" s="67"/>
    </row>
    <row r="45" spans="2:24" x14ac:dyDescent="0.2">
      <c r="H45" s="67"/>
      <c r="I45" s="68"/>
      <c r="J45" s="67"/>
      <c r="K45" s="67"/>
      <c r="L45" s="67"/>
      <c r="M45" s="67"/>
      <c r="N45" s="67"/>
      <c r="O45" s="67"/>
      <c r="P45" s="68"/>
      <c r="Q45" s="68"/>
      <c r="R45" s="68"/>
      <c r="S45" s="67"/>
      <c r="T45" s="67"/>
      <c r="U45" s="67"/>
      <c r="V45" s="67"/>
      <c r="W45" s="67"/>
      <c r="X45" s="67"/>
    </row>
    <row r="46" spans="2:24" x14ac:dyDescent="0.2">
      <c r="H46" s="67"/>
      <c r="I46" s="68"/>
      <c r="J46" s="67"/>
      <c r="K46" s="67"/>
      <c r="L46" s="67"/>
      <c r="M46" s="67"/>
      <c r="N46" s="67"/>
      <c r="O46" s="67"/>
      <c r="P46" s="68"/>
      <c r="Q46" s="68"/>
      <c r="R46" s="68"/>
      <c r="S46" s="67"/>
      <c r="T46" s="67"/>
      <c r="U46" s="67"/>
      <c r="V46" s="67"/>
      <c r="W46" s="67"/>
      <c r="X46" s="67"/>
    </row>
    <row r="47" spans="2:24" x14ac:dyDescent="0.2">
      <c r="H47" s="67"/>
      <c r="I47" s="68"/>
      <c r="J47" s="67"/>
      <c r="K47" s="67"/>
      <c r="L47" s="67"/>
      <c r="M47" s="67"/>
      <c r="N47" s="67"/>
      <c r="O47" s="67"/>
      <c r="P47" s="68"/>
      <c r="Q47" s="68"/>
      <c r="R47" s="68"/>
      <c r="S47" s="67"/>
      <c r="T47" s="67"/>
      <c r="U47" s="67"/>
      <c r="V47" s="67"/>
      <c r="W47" s="67"/>
      <c r="X47" s="67"/>
    </row>
    <row r="48" spans="2:24" x14ac:dyDescent="0.2">
      <c r="H48" s="67"/>
      <c r="I48" s="68"/>
      <c r="J48" s="67"/>
      <c r="K48" s="67"/>
      <c r="L48" s="67"/>
      <c r="M48" s="67"/>
      <c r="N48" s="67"/>
      <c r="O48" s="67"/>
      <c r="P48" s="68"/>
      <c r="Q48" s="68"/>
      <c r="R48" s="68"/>
      <c r="S48" s="67"/>
      <c r="T48" s="67"/>
      <c r="U48" s="67"/>
      <c r="V48" s="67"/>
      <c r="W48" s="67"/>
      <c r="X48" s="67"/>
    </row>
    <row r="49" spans="8:24" x14ac:dyDescent="0.2">
      <c r="H49" s="67"/>
      <c r="I49" s="68"/>
      <c r="J49" s="67"/>
      <c r="K49" s="67"/>
      <c r="L49" s="67"/>
      <c r="M49" s="67"/>
      <c r="N49" s="67"/>
      <c r="O49" s="67"/>
      <c r="P49" s="68"/>
      <c r="Q49" s="68"/>
      <c r="R49" s="68"/>
      <c r="S49" s="67"/>
      <c r="T49" s="67"/>
      <c r="U49" s="67"/>
      <c r="V49" s="67"/>
      <c r="W49" s="67"/>
      <c r="X49" s="67"/>
    </row>
    <row r="50" spans="8:24" x14ac:dyDescent="0.2">
      <c r="H50" s="67"/>
      <c r="I50" s="68"/>
      <c r="J50" s="67"/>
      <c r="K50" s="67"/>
      <c r="L50" s="67"/>
      <c r="M50" s="67"/>
      <c r="N50" s="67"/>
      <c r="O50" s="67"/>
      <c r="P50" s="68"/>
      <c r="Q50" s="68"/>
      <c r="R50" s="68"/>
      <c r="S50" s="67"/>
      <c r="T50" s="67"/>
      <c r="U50" s="67"/>
      <c r="V50" s="67"/>
      <c r="W50" s="67"/>
      <c r="X50" s="67"/>
    </row>
    <row r="51" spans="8:24" x14ac:dyDescent="0.2">
      <c r="H51" s="67"/>
      <c r="I51" s="68"/>
      <c r="J51" s="67"/>
      <c r="K51" s="67"/>
      <c r="L51" s="67"/>
      <c r="M51" s="67"/>
      <c r="N51" s="67"/>
      <c r="O51" s="67"/>
      <c r="P51" s="68"/>
      <c r="Q51" s="68"/>
      <c r="R51" s="68"/>
      <c r="S51" s="67"/>
      <c r="T51" s="67"/>
      <c r="U51" s="67"/>
      <c r="V51" s="67"/>
      <c r="W51" s="67"/>
      <c r="X51" s="67"/>
    </row>
    <row r="52" spans="8:24" x14ac:dyDescent="0.2">
      <c r="H52" s="67"/>
      <c r="I52" s="68"/>
      <c r="J52" s="67"/>
      <c r="K52" s="67"/>
      <c r="L52" s="67"/>
      <c r="M52" s="67"/>
      <c r="N52" s="67"/>
      <c r="O52" s="67"/>
      <c r="P52" s="68"/>
      <c r="Q52" s="68"/>
      <c r="R52" s="68"/>
      <c r="S52" s="67"/>
      <c r="T52" s="67"/>
      <c r="U52" s="67"/>
      <c r="V52" s="67"/>
      <c r="W52" s="67"/>
      <c r="X52" s="67"/>
    </row>
    <row r="53" spans="8:24" x14ac:dyDescent="0.2">
      <c r="H53" s="67"/>
      <c r="I53" s="68"/>
      <c r="J53" s="67"/>
      <c r="K53" s="67"/>
      <c r="L53" s="67"/>
      <c r="M53" s="67"/>
      <c r="N53" s="67"/>
      <c r="O53" s="67"/>
      <c r="P53" s="68"/>
      <c r="Q53" s="68"/>
      <c r="R53" s="68"/>
      <c r="S53" s="67"/>
      <c r="T53" s="67"/>
      <c r="U53" s="67"/>
      <c r="V53" s="67"/>
      <c r="W53" s="67"/>
      <c r="X53" s="67"/>
    </row>
    <row r="54" spans="8:24" x14ac:dyDescent="0.2"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</row>
    <row r="55" spans="8:24" x14ac:dyDescent="0.2"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</row>
    <row r="56" spans="8:24" x14ac:dyDescent="0.2">
      <c r="H56" s="67"/>
      <c r="I56" s="68"/>
      <c r="J56" s="67"/>
      <c r="K56" s="67"/>
      <c r="L56" s="67"/>
      <c r="M56" s="67"/>
      <c r="N56" s="67"/>
      <c r="O56" s="67"/>
      <c r="P56" s="68"/>
      <c r="Q56" s="68"/>
      <c r="R56" s="68"/>
      <c r="S56" s="68"/>
      <c r="T56" s="68"/>
      <c r="U56" s="68"/>
      <c r="V56" s="68"/>
      <c r="W56" s="67"/>
      <c r="X56" s="67"/>
    </row>
    <row r="57" spans="8:24" x14ac:dyDescent="0.2">
      <c r="H57" s="67"/>
      <c r="I57" s="68"/>
      <c r="J57" s="67"/>
      <c r="K57" s="67"/>
      <c r="L57" s="67"/>
      <c r="M57" s="67"/>
      <c r="N57" s="67"/>
      <c r="O57" s="67"/>
      <c r="P57" s="68"/>
      <c r="Q57" s="68"/>
      <c r="R57" s="68"/>
      <c r="S57" s="68"/>
      <c r="T57" s="68"/>
      <c r="U57" s="68"/>
      <c r="V57" s="68"/>
      <c r="W57" s="67"/>
      <c r="X57" s="67"/>
    </row>
    <row r="58" spans="8:24" x14ac:dyDescent="0.2">
      <c r="H58" s="67"/>
      <c r="I58" s="68"/>
      <c r="J58" s="67"/>
      <c r="K58" s="67"/>
      <c r="L58" s="67"/>
      <c r="M58" s="67"/>
      <c r="N58" s="67"/>
      <c r="O58" s="67"/>
      <c r="P58" s="68"/>
      <c r="Q58" s="68"/>
      <c r="R58" s="68"/>
      <c r="S58" s="68"/>
      <c r="T58" s="68"/>
      <c r="U58" s="68"/>
      <c r="V58" s="68"/>
      <c r="W58" s="67"/>
      <c r="X58" s="67"/>
    </row>
    <row r="59" spans="8:24" x14ac:dyDescent="0.2">
      <c r="H59" s="67"/>
      <c r="I59" s="68"/>
      <c r="J59" s="67"/>
      <c r="K59" s="67"/>
      <c r="L59" s="67"/>
      <c r="M59" s="67"/>
      <c r="N59" s="67"/>
      <c r="O59" s="67"/>
      <c r="P59" s="68"/>
      <c r="Q59" s="68"/>
      <c r="R59" s="68"/>
      <c r="S59" s="68"/>
      <c r="T59" s="68"/>
      <c r="U59" s="68"/>
      <c r="V59" s="68"/>
      <c r="W59" s="67"/>
      <c r="X59" s="67"/>
    </row>
    <row r="60" spans="8:24" x14ac:dyDescent="0.2">
      <c r="H60" s="67"/>
      <c r="I60" s="68"/>
      <c r="J60" s="67"/>
      <c r="K60" s="67"/>
      <c r="L60" s="67"/>
      <c r="M60" s="67"/>
      <c r="N60" s="67"/>
      <c r="O60" s="67"/>
      <c r="P60" s="68"/>
      <c r="Q60" s="68"/>
      <c r="R60" s="68"/>
      <c r="S60" s="68"/>
      <c r="T60" s="68"/>
      <c r="U60" s="68"/>
      <c r="V60" s="68"/>
      <c r="W60" s="67"/>
      <c r="X60" s="67"/>
    </row>
    <row r="61" spans="8:24" x14ac:dyDescent="0.2">
      <c r="H61" s="67"/>
      <c r="I61" s="68"/>
      <c r="J61" s="67"/>
      <c r="K61" s="67"/>
      <c r="L61" s="67"/>
      <c r="M61" s="67"/>
      <c r="N61" s="67"/>
      <c r="O61" s="67"/>
      <c r="P61" s="68"/>
      <c r="Q61" s="68"/>
      <c r="R61" s="68"/>
      <c r="S61" s="68"/>
      <c r="T61" s="68"/>
      <c r="U61" s="68"/>
      <c r="V61" s="68"/>
      <c r="W61" s="67"/>
      <c r="X61" s="67"/>
    </row>
    <row r="62" spans="8:24" x14ac:dyDescent="0.2">
      <c r="H62" s="67"/>
      <c r="I62" s="68"/>
      <c r="J62" s="67"/>
      <c r="K62" s="67"/>
      <c r="L62" s="67"/>
      <c r="M62" s="67"/>
      <c r="N62" s="67"/>
      <c r="O62" s="67"/>
      <c r="P62" s="68"/>
      <c r="Q62" s="68"/>
      <c r="R62" s="68"/>
      <c r="S62" s="68"/>
      <c r="T62" s="68"/>
      <c r="U62" s="68"/>
      <c r="V62" s="68"/>
      <c r="W62" s="67"/>
      <c r="X62" s="67"/>
    </row>
    <row r="63" spans="8:24" x14ac:dyDescent="0.2">
      <c r="H63" s="67"/>
      <c r="I63" s="68"/>
      <c r="J63" s="67"/>
      <c r="K63" s="67"/>
      <c r="L63" s="67"/>
      <c r="M63" s="67"/>
      <c r="N63" s="67"/>
      <c r="O63" s="67"/>
      <c r="P63" s="68"/>
      <c r="Q63" s="68"/>
      <c r="R63" s="68"/>
      <c r="S63" s="68"/>
      <c r="T63" s="68"/>
      <c r="U63" s="68"/>
      <c r="V63" s="68"/>
      <c r="W63" s="67"/>
      <c r="X63" s="67"/>
    </row>
    <row r="64" spans="8:24" x14ac:dyDescent="0.2"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</row>
    <row r="65" spans="8:24" x14ac:dyDescent="0.2"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</row>
    <row r="66" spans="8:24" x14ac:dyDescent="0.2"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</row>
  </sheetData>
  <pageMargins left="0" right="0" top="0" bottom="0" header="0" footer="0"/>
  <pageSetup paperSize="9" orientation="landscape" horizontalDpi="300" verticalDpi="300" r:id="rId1"/>
  <headerFooter alignWithMargins="0">
    <oddFooter>&amp;R&amp;Pvon&amp;N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RE1</vt:lpstr>
      <vt:lpstr>RE1_Besetzung</vt:lpstr>
      <vt:lpstr>Fahrplan-Bus</vt:lpstr>
      <vt:lpstr>'Fahrplan-Bus'!Druckbereich</vt:lpstr>
      <vt:lpstr>'RE1'!Druckbereich</vt:lpstr>
      <vt:lpstr>RE1_Besetzung!Druckbereich</vt:lpstr>
      <vt:lpstr>'Fahrplan-Bus'!Drucktitel</vt:lpstr>
      <vt:lpstr>'RE1'!Drucktitel</vt:lpstr>
      <vt:lpstr>RE1_Besetzung!Drucktitel</vt:lpstr>
    </vt:vector>
  </TitlesOfParts>
  <Company>Deutsche Bahn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Engler</dc:creator>
  <cp:lastModifiedBy>Damian Jäger</cp:lastModifiedBy>
  <cp:lastPrinted>2018-10-18T10:04:27Z</cp:lastPrinted>
  <dcterms:created xsi:type="dcterms:W3CDTF">2011-02-04T11:40:46Z</dcterms:created>
  <dcterms:modified xsi:type="dcterms:W3CDTF">2018-10-18T10:06:13Z</dcterms:modified>
</cp:coreProperties>
</file>